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7" windowWidth="18048" windowHeight="8517"/>
  </bookViews>
  <sheets>
    <sheet name="Lista pracowników" sheetId="2" r:id="rId1"/>
    <sheet name="Liczba godzin" sheetId="3" r:id="rId2"/>
  </sheets>
  <definedNames>
    <definedName name="_xlnm._FilterDatabase" localSheetId="1" hidden="1">'Liczba godzin'!$A$1:$F$175</definedName>
    <definedName name="_xlnm._FilterDatabase" localSheetId="0" hidden="1">'Lista pracowników'!$A$2:$K$188</definedName>
  </definedNames>
  <calcPr calcId="125725"/>
</workbook>
</file>

<file path=xl/calcChain.xml><?xml version="1.0" encoding="utf-8"?>
<calcChain xmlns="http://schemas.openxmlformats.org/spreadsheetml/2006/main">
  <c r="C1" i="2"/>
  <c r="F45" i="3"/>
  <c r="F175"/>
  <c r="F148"/>
  <c r="F132"/>
  <c r="F131"/>
  <c r="F123"/>
  <c r="F110"/>
  <c r="F109"/>
  <c r="F95"/>
  <c r="F86"/>
  <c r="F81"/>
  <c r="F79"/>
  <c r="F74"/>
  <c r="F64"/>
  <c r="F55"/>
  <c r="F53"/>
  <c r="F30"/>
  <c r="F147"/>
  <c r="F146"/>
  <c r="F121"/>
  <c r="F114"/>
  <c r="F88"/>
  <c r="F83"/>
  <c r="F70"/>
  <c r="F52"/>
  <c r="F40"/>
  <c r="F33"/>
  <c r="F31"/>
  <c r="F6"/>
  <c r="F5"/>
  <c r="F157"/>
  <c r="F145"/>
  <c r="F118"/>
  <c r="F60"/>
  <c r="F173"/>
  <c r="F172"/>
  <c r="F171"/>
  <c r="F170"/>
  <c r="F167"/>
  <c r="F165"/>
  <c r="F163"/>
  <c r="F155"/>
  <c r="F153"/>
  <c r="F137"/>
  <c r="F134"/>
  <c r="F127"/>
  <c r="F126"/>
  <c r="F125"/>
  <c r="F117"/>
  <c r="F116"/>
  <c r="F115"/>
  <c r="F108"/>
  <c r="F106"/>
  <c r="F104"/>
  <c r="F102"/>
  <c r="F92"/>
  <c r="F91"/>
  <c r="F87"/>
  <c r="F85"/>
  <c r="F77"/>
  <c r="F72"/>
  <c r="F67"/>
  <c r="F66"/>
  <c r="F61"/>
  <c r="F57"/>
  <c r="F54"/>
  <c r="F48"/>
  <c r="F42"/>
  <c r="F35"/>
  <c r="F32"/>
  <c r="F29"/>
  <c r="F27"/>
  <c r="F22"/>
  <c r="F18"/>
  <c r="F17"/>
  <c r="F14"/>
  <c r="F13"/>
  <c r="F11"/>
  <c r="F8"/>
  <c r="F169"/>
  <c r="F162"/>
  <c r="F161"/>
  <c r="F156"/>
  <c r="F135"/>
  <c r="F133"/>
  <c r="F124"/>
  <c r="F122"/>
  <c r="F113"/>
  <c r="F101"/>
  <c r="F99"/>
  <c r="F97"/>
  <c r="F96"/>
  <c r="F84"/>
  <c r="F78"/>
  <c r="F71"/>
  <c r="F69"/>
  <c r="F59"/>
  <c r="F58"/>
  <c r="F56"/>
  <c r="F50"/>
  <c r="F47"/>
  <c r="F43"/>
  <c r="F41"/>
  <c r="F39"/>
  <c r="F38"/>
  <c r="F36"/>
  <c r="F21"/>
  <c r="F15"/>
  <c r="F174"/>
  <c r="F166"/>
  <c r="F152"/>
  <c r="F143"/>
  <c r="F139"/>
  <c r="F136"/>
  <c r="F111"/>
  <c r="F107"/>
  <c r="F98"/>
  <c r="F90"/>
  <c r="F82"/>
  <c r="F62"/>
  <c r="F51"/>
  <c r="F49"/>
  <c r="F46"/>
  <c r="F34"/>
  <c r="F26"/>
  <c r="F24"/>
  <c r="F16"/>
  <c r="F3"/>
  <c r="F168"/>
  <c r="F160"/>
  <c r="F159"/>
  <c r="F158"/>
  <c r="F151"/>
  <c r="F150"/>
  <c r="F144"/>
  <c r="F140"/>
  <c r="F128"/>
  <c r="F120"/>
  <c r="F112"/>
  <c r="F105"/>
  <c r="F94"/>
  <c r="F93"/>
  <c r="F89"/>
  <c r="F76"/>
  <c r="F75"/>
  <c r="F28"/>
  <c r="F25"/>
  <c r="F19"/>
  <c r="F10"/>
  <c r="F7"/>
  <c r="F2"/>
  <c r="F73"/>
  <c r="F68"/>
  <c r="F65"/>
  <c r="F63"/>
  <c r="F44"/>
  <c r="F23"/>
  <c r="F20"/>
  <c r="F12"/>
  <c r="F9"/>
  <c r="F4"/>
  <c r="F149"/>
  <c r="F130"/>
  <c r="F103"/>
  <c r="F100"/>
  <c r="F164"/>
  <c r="F154"/>
  <c r="F142"/>
  <c r="F141"/>
  <c r="F138"/>
  <c r="F129"/>
  <c r="F119"/>
  <c r="F80"/>
  <c r="F37"/>
  <c r="H31" i="2" l="1"/>
  <c r="I31" s="1"/>
  <c r="J31" s="1"/>
  <c r="K31" s="1"/>
  <c r="H34" l="1"/>
  <c r="I34" s="1"/>
  <c r="J34" s="1"/>
  <c r="K34" s="1"/>
  <c r="H33"/>
  <c r="I33" s="1"/>
  <c r="J33" s="1"/>
  <c r="K33" s="1"/>
  <c r="H32"/>
  <c r="I32" s="1"/>
  <c r="J32" s="1"/>
  <c r="K32" s="1"/>
  <c r="H188"/>
  <c r="I188" s="1"/>
  <c r="J188" s="1"/>
  <c r="K188" s="1"/>
  <c r="H187"/>
  <c r="I187" s="1"/>
  <c r="J187" s="1"/>
  <c r="K187" s="1"/>
  <c r="H186"/>
  <c r="I186" s="1"/>
  <c r="J186" s="1"/>
  <c r="K186" s="1"/>
  <c r="H185"/>
  <c r="I185" s="1"/>
  <c r="J185" s="1"/>
  <c r="K185" s="1"/>
  <c r="H184"/>
  <c r="I184" s="1"/>
  <c r="J184" s="1"/>
  <c r="K184" s="1"/>
  <c r="H183"/>
  <c r="I183" s="1"/>
  <c r="J183" s="1"/>
  <c r="K183" s="1"/>
  <c r="H182"/>
  <c r="I182" s="1"/>
  <c r="J182" s="1"/>
  <c r="K182" s="1"/>
  <c r="H181"/>
  <c r="I181" s="1"/>
  <c r="J181" s="1"/>
  <c r="K181" s="1"/>
  <c r="H180"/>
  <c r="I180" s="1"/>
  <c r="J180" s="1"/>
  <c r="K180" s="1"/>
  <c r="H179"/>
  <c r="I179" s="1"/>
  <c r="J179" s="1"/>
  <c r="K179" s="1"/>
  <c r="H178"/>
  <c r="I178" s="1"/>
  <c r="J178" s="1"/>
  <c r="K178" s="1"/>
  <c r="H177"/>
  <c r="I177" s="1"/>
  <c r="J177" s="1"/>
  <c r="K177" s="1"/>
  <c r="H176"/>
  <c r="I176" s="1"/>
  <c r="J176" s="1"/>
  <c r="K176" s="1"/>
  <c r="H175"/>
  <c r="I175" s="1"/>
  <c r="J175" s="1"/>
  <c r="K175" s="1"/>
  <c r="H174"/>
  <c r="I174" s="1"/>
  <c r="J174" s="1"/>
  <c r="K174" s="1"/>
  <c r="H173"/>
  <c r="I173" s="1"/>
  <c r="J173" s="1"/>
  <c r="K173" s="1"/>
  <c r="H172"/>
  <c r="I172" s="1"/>
  <c r="J172" s="1"/>
  <c r="K172" s="1"/>
  <c r="H171"/>
  <c r="I171" s="1"/>
  <c r="J171" s="1"/>
  <c r="K171" s="1"/>
  <c r="H170"/>
  <c r="I170" s="1"/>
  <c r="J170" s="1"/>
  <c r="K170" s="1"/>
  <c r="H169"/>
  <c r="I169" s="1"/>
  <c r="J169" s="1"/>
  <c r="K169" s="1"/>
  <c r="H168"/>
  <c r="I168" s="1"/>
  <c r="J168" s="1"/>
  <c r="K168" s="1"/>
  <c r="H167"/>
  <c r="I167" s="1"/>
  <c r="J167" s="1"/>
  <c r="K167" s="1"/>
  <c r="H166"/>
  <c r="I166" s="1"/>
  <c r="J166" s="1"/>
  <c r="K166" s="1"/>
  <c r="H165"/>
  <c r="I165" s="1"/>
  <c r="J165" s="1"/>
  <c r="K165" s="1"/>
  <c r="H164"/>
  <c r="I164" s="1"/>
  <c r="J164" s="1"/>
  <c r="K164" s="1"/>
  <c r="H163"/>
  <c r="I163" s="1"/>
  <c r="J163" s="1"/>
  <c r="K163" s="1"/>
  <c r="H162"/>
  <c r="I162" s="1"/>
  <c r="J162" s="1"/>
  <c r="K162" s="1"/>
  <c r="H161"/>
  <c r="I161" s="1"/>
  <c r="J161" s="1"/>
  <c r="K161" s="1"/>
  <c r="H160"/>
  <c r="I160" s="1"/>
  <c r="J160" s="1"/>
  <c r="K160" s="1"/>
  <c r="H159"/>
  <c r="I159" s="1"/>
  <c r="J159" s="1"/>
  <c r="K159" s="1"/>
  <c r="H158"/>
  <c r="I158" s="1"/>
  <c r="J158" s="1"/>
  <c r="K158" s="1"/>
  <c r="H157"/>
  <c r="I157" s="1"/>
  <c r="J157" s="1"/>
  <c r="K157" s="1"/>
  <c r="H156"/>
  <c r="I156" s="1"/>
  <c r="J156" s="1"/>
  <c r="K156" s="1"/>
  <c r="H155"/>
  <c r="I155" s="1"/>
  <c r="J155" s="1"/>
  <c r="K155" s="1"/>
  <c r="H154"/>
  <c r="I154" s="1"/>
  <c r="J154" s="1"/>
  <c r="K154" s="1"/>
  <c r="H153"/>
  <c r="I153" s="1"/>
  <c r="J153" s="1"/>
  <c r="K153" s="1"/>
  <c r="H152"/>
  <c r="I152" s="1"/>
  <c r="J152" s="1"/>
  <c r="K152" s="1"/>
  <c r="H151"/>
  <c r="I151" s="1"/>
  <c r="J151" s="1"/>
  <c r="K151" s="1"/>
  <c r="H150"/>
  <c r="I150" s="1"/>
  <c r="J150" s="1"/>
  <c r="K150" s="1"/>
  <c r="H149"/>
  <c r="I149" s="1"/>
  <c r="J149" s="1"/>
  <c r="K149" s="1"/>
  <c r="H148"/>
  <c r="I148" s="1"/>
  <c r="J148" s="1"/>
  <c r="K148" s="1"/>
  <c r="H147"/>
  <c r="I147" s="1"/>
  <c r="J147" s="1"/>
  <c r="K147" s="1"/>
  <c r="H146"/>
  <c r="I146" s="1"/>
  <c r="J146" s="1"/>
  <c r="K146" s="1"/>
  <c r="H145"/>
  <c r="I145" s="1"/>
  <c r="J145" s="1"/>
  <c r="K145" s="1"/>
  <c r="H144"/>
  <c r="I144" s="1"/>
  <c r="J144" s="1"/>
  <c r="K144" s="1"/>
  <c r="H143"/>
  <c r="I143" s="1"/>
  <c r="J143" s="1"/>
  <c r="K143" s="1"/>
  <c r="H142"/>
  <c r="I142" s="1"/>
  <c r="J142" s="1"/>
  <c r="K142" s="1"/>
  <c r="H141"/>
  <c r="I141" s="1"/>
  <c r="J141" s="1"/>
  <c r="K141" s="1"/>
  <c r="H140"/>
  <c r="I140" s="1"/>
  <c r="J140" s="1"/>
  <c r="K140" s="1"/>
  <c r="H139"/>
  <c r="I139" s="1"/>
  <c r="J139" s="1"/>
  <c r="K139" s="1"/>
  <c r="H138"/>
  <c r="I138" s="1"/>
  <c r="J138" s="1"/>
  <c r="K138" s="1"/>
  <c r="H137"/>
  <c r="I137" s="1"/>
  <c r="J137" s="1"/>
  <c r="K137" s="1"/>
  <c r="H136"/>
  <c r="I136" s="1"/>
  <c r="J136" s="1"/>
  <c r="K136" s="1"/>
  <c r="H135"/>
  <c r="I135" s="1"/>
  <c r="J135" s="1"/>
  <c r="K135" s="1"/>
  <c r="H134"/>
  <c r="I134" s="1"/>
  <c r="J134" s="1"/>
  <c r="K134" s="1"/>
  <c r="H133"/>
  <c r="I133" s="1"/>
  <c r="J133" s="1"/>
  <c r="K133" s="1"/>
  <c r="H132"/>
  <c r="I132" s="1"/>
  <c r="J132" s="1"/>
  <c r="K132" s="1"/>
  <c r="H131"/>
  <c r="I131" s="1"/>
  <c r="J131" s="1"/>
  <c r="K131" s="1"/>
  <c r="H130"/>
  <c r="I130" s="1"/>
  <c r="J130" s="1"/>
  <c r="K130" s="1"/>
  <c r="H129"/>
  <c r="I129" s="1"/>
  <c r="J129" s="1"/>
  <c r="K129" s="1"/>
  <c r="H128"/>
  <c r="I128" s="1"/>
  <c r="J128" s="1"/>
  <c r="K128" s="1"/>
  <c r="H127"/>
  <c r="I127" s="1"/>
  <c r="J127" s="1"/>
  <c r="K127" s="1"/>
  <c r="H126"/>
  <c r="I126" s="1"/>
  <c r="J126" s="1"/>
  <c r="K126" s="1"/>
  <c r="H125"/>
  <c r="I125" s="1"/>
  <c r="J125" s="1"/>
  <c r="K125" s="1"/>
  <c r="H124"/>
  <c r="I124" s="1"/>
  <c r="J124" s="1"/>
  <c r="K124" s="1"/>
  <c r="H123"/>
  <c r="I123" s="1"/>
  <c r="J123" s="1"/>
  <c r="K123" s="1"/>
  <c r="H122"/>
  <c r="I122" s="1"/>
  <c r="J122" s="1"/>
  <c r="K122" s="1"/>
  <c r="H121"/>
  <c r="I121" s="1"/>
  <c r="J121" s="1"/>
  <c r="K121" s="1"/>
  <c r="H120"/>
  <c r="I120" s="1"/>
  <c r="J120" s="1"/>
  <c r="K120" s="1"/>
  <c r="H119"/>
  <c r="I119" s="1"/>
  <c r="J119" s="1"/>
  <c r="K119" s="1"/>
  <c r="H118"/>
  <c r="I118" s="1"/>
  <c r="J118" s="1"/>
  <c r="K118" s="1"/>
  <c r="H117"/>
  <c r="I117" s="1"/>
  <c r="J117" s="1"/>
  <c r="K117" s="1"/>
  <c r="H116"/>
  <c r="I116" s="1"/>
  <c r="J116" s="1"/>
  <c r="K116" s="1"/>
  <c r="H115"/>
  <c r="I115" s="1"/>
  <c r="J115" s="1"/>
  <c r="K115" s="1"/>
  <c r="H114"/>
  <c r="I114" s="1"/>
  <c r="J114" s="1"/>
  <c r="K114" s="1"/>
  <c r="H113"/>
  <c r="I113" s="1"/>
  <c r="J113" s="1"/>
  <c r="K113" s="1"/>
  <c r="H112"/>
  <c r="I112" s="1"/>
  <c r="J112" s="1"/>
  <c r="K112" s="1"/>
  <c r="H111"/>
  <c r="I111" s="1"/>
  <c r="J111" s="1"/>
  <c r="K111" s="1"/>
  <c r="H110"/>
  <c r="I110" s="1"/>
  <c r="J110" s="1"/>
  <c r="K110" s="1"/>
  <c r="H109"/>
  <c r="I109" s="1"/>
  <c r="J109" s="1"/>
  <c r="K109" s="1"/>
  <c r="H108"/>
  <c r="I108" s="1"/>
  <c r="J108" s="1"/>
  <c r="K108" s="1"/>
  <c r="H107"/>
  <c r="I107" s="1"/>
  <c r="J107" s="1"/>
  <c r="K107" s="1"/>
  <c r="H106"/>
  <c r="I106" s="1"/>
  <c r="J106" s="1"/>
  <c r="K106" s="1"/>
  <c r="H105"/>
  <c r="I105" s="1"/>
  <c r="J105" s="1"/>
  <c r="K105" s="1"/>
  <c r="H104"/>
  <c r="I104" s="1"/>
  <c r="J104" s="1"/>
  <c r="K104" s="1"/>
  <c r="H103"/>
  <c r="I103" s="1"/>
  <c r="J103" s="1"/>
  <c r="K103" s="1"/>
  <c r="H102"/>
  <c r="I102" s="1"/>
  <c r="J102" s="1"/>
  <c r="K102" s="1"/>
  <c r="H101"/>
  <c r="I101" s="1"/>
  <c r="J101" s="1"/>
  <c r="K101" s="1"/>
  <c r="H100"/>
  <c r="I100" s="1"/>
  <c r="J100" s="1"/>
  <c r="K100" s="1"/>
  <c r="H99"/>
  <c r="I99" s="1"/>
  <c r="J99" s="1"/>
  <c r="K99" s="1"/>
  <c r="H98"/>
  <c r="I98" s="1"/>
  <c r="J98" s="1"/>
  <c r="K98" s="1"/>
  <c r="H97"/>
  <c r="I97" s="1"/>
  <c r="J97" s="1"/>
  <c r="K97" s="1"/>
  <c r="H96"/>
  <c r="I96" s="1"/>
  <c r="J96" s="1"/>
  <c r="K96" s="1"/>
  <c r="H95"/>
  <c r="I95" s="1"/>
  <c r="J95" s="1"/>
  <c r="K95" s="1"/>
  <c r="H94"/>
  <c r="I94" s="1"/>
  <c r="J94" s="1"/>
  <c r="K94" s="1"/>
  <c r="H93"/>
  <c r="I93" s="1"/>
  <c r="J93" s="1"/>
  <c r="K93" s="1"/>
  <c r="H92"/>
  <c r="I92" s="1"/>
  <c r="J92" s="1"/>
  <c r="K92" s="1"/>
  <c r="H91"/>
  <c r="I91" s="1"/>
  <c r="J91" s="1"/>
  <c r="K91" s="1"/>
  <c r="H90"/>
  <c r="I90" s="1"/>
  <c r="J90" s="1"/>
  <c r="K90" s="1"/>
  <c r="H89"/>
  <c r="I89" s="1"/>
  <c r="J89" s="1"/>
  <c r="K89" s="1"/>
  <c r="H88"/>
  <c r="I88" s="1"/>
  <c r="J88" s="1"/>
  <c r="K88" s="1"/>
  <c r="H87"/>
  <c r="I87" s="1"/>
  <c r="J87" s="1"/>
  <c r="K87" s="1"/>
  <c r="H86"/>
  <c r="I86" s="1"/>
  <c r="J86" s="1"/>
  <c r="K86" s="1"/>
  <c r="H85"/>
  <c r="I85" s="1"/>
  <c r="J85" s="1"/>
  <c r="K85" s="1"/>
  <c r="H84"/>
  <c r="I84" s="1"/>
  <c r="J84" s="1"/>
  <c r="K84" s="1"/>
  <c r="H83"/>
  <c r="I83" s="1"/>
  <c r="J83" s="1"/>
  <c r="K83" s="1"/>
  <c r="H82"/>
  <c r="I82" s="1"/>
  <c r="J82" s="1"/>
  <c r="K82" s="1"/>
  <c r="H81"/>
  <c r="I81" s="1"/>
  <c r="J81" s="1"/>
  <c r="K81" s="1"/>
  <c r="H80"/>
  <c r="I80" s="1"/>
  <c r="J80" s="1"/>
  <c r="K80" s="1"/>
  <c r="H79"/>
  <c r="I79" s="1"/>
  <c r="J79" s="1"/>
  <c r="K79" s="1"/>
  <c r="H78"/>
  <c r="I78" s="1"/>
  <c r="J78" s="1"/>
  <c r="K78" s="1"/>
  <c r="H77"/>
  <c r="I77" s="1"/>
  <c r="J77" s="1"/>
  <c r="K77" s="1"/>
  <c r="H76"/>
  <c r="I76" s="1"/>
  <c r="J76" s="1"/>
  <c r="K76" s="1"/>
  <c r="H75"/>
  <c r="I75" s="1"/>
  <c r="J75" s="1"/>
  <c r="K75" s="1"/>
  <c r="H74"/>
  <c r="I74" s="1"/>
  <c r="J74" s="1"/>
  <c r="K74" s="1"/>
  <c r="H73"/>
  <c r="I73" s="1"/>
  <c r="J73" s="1"/>
  <c r="K73" s="1"/>
  <c r="H72"/>
  <c r="I72" s="1"/>
  <c r="J72" s="1"/>
  <c r="K72" s="1"/>
  <c r="H71"/>
  <c r="I71" s="1"/>
  <c r="J71" s="1"/>
  <c r="K71" s="1"/>
  <c r="H70"/>
  <c r="I70" s="1"/>
  <c r="J70" s="1"/>
  <c r="K70" s="1"/>
  <c r="H69"/>
  <c r="I69" s="1"/>
  <c r="J69" s="1"/>
  <c r="K69" s="1"/>
  <c r="H68"/>
  <c r="I68" s="1"/>
  <c r="J68" s="1"/>
  <c r="K68" s="1"/>
  <c r="H67"/>
  <c r="I67" s="1"/>
  <c r="J67" s="1"/>
  <c r="K67" s="1"/>
  <c r="H66"/>
  <c r="I66" s="1"/>
  <c r="J66" s="1"/>
  <c r="K66" s="1"/>
  <c r="H65"/>
  <c r="I65" s="1"/>
  <c r="J65" s="1"/>
  <c r="K65" s="1"/>
  <c r="H64"/>
  <c r="I64" s="1"/>
  <c r="J64" s="1"/>
  <c r="K64" s="1"/>
  <c r="H63"/>
  <c r="I63" s="1"/>
  <c r="J63" s="1"/>
  <c r="K63" s="1"/>
  <c r="H62"/>
  <c r="I62" s="1"/>
  <c r="J62" s="1"/>
  <c r="K62" s="1"/>
  <c r="H61"/>
  <c r="I61" s="1"/>
  <c r="J61" s="1"/>
  <c r="K61" s="1"/>
  <c r="H3"/>
  <c r="I3" s="1"/>
  <c r="J3" s="1"/>
  <c r="K3" s="1"/>
  <c r="H4"/>
  <c r="I4" s="1"/>
  <c r="J4" s="1"/>
  <c r="K4" s="1"/>
  <c r="H5"/>
  <c r="I5" s="1"/>
  <c r="J5" s="1"/>
  <c r="K5" s="1"/>
  <c r="H6"/>
  <c r="I6" s="1"/>
  <c r="J6" s="1"/>
  <c r="K6" s="1"/>
  <c r="H7"/>
  <c r="I7" s="1"/>
  <c r="J7" s="1"/>
  <c r="K7" s="1"/>
  <c r="H8"/>
  <c r="I8" s="1"/>
  <c r="J8" s="1"/>
  <c r="K8" s="1"/>
  <c r="H9"/>
  <c r="I9" s="1"/>
  <c r="J9" s="1"/>
  <c r="K9" s="1"/>
  <c r="H10"/>
  <c r="I10" s="1"/>
  <c r="J10" s="1"/>
  <c r="K10" s="1"/>
  <c r="H11"/>
  <c r="I11" s="1"/>
  <c r="J11" s="1"/>
  <c r="K11" s="1"/>
  <c r="H12"/>
  <c r="I12" s="1"/>
  <c r="J12" s="1"/>
  <c r="K12" s="1"/>
  <c r="H13"/>
  <c r="I13" s="1"/>
  <c r="J13" s="1"/>
  <c r="K13" s="1"/>
  <c r="H14"/>
  <c r="I14" s="1"/>
  <c r="J14" s="1"/>
  <c r="K14" s="1"/>
  <c r="H15"/>
  <c r="I15" s="1"/>
  <c r="J15" s="1"/>
  <c r="K15" s="1"/>
  <c r="H16"/>
  <c r="I16" s="1"/>
  <c r="J16" s="1"/>
  <c r="K16" s="1"/>
  <c r="H17"/>
  <c r="I17" s="1"/>
  <c r="J17" s="1"/>
  <c r="K17" s="1"/>
  <c r="H18"/>
  <c r="I18" s="1"/>
  <c r="J18" s="1"/>
  <c r="K18" s="1"/>
  <c r="H19"/>
  <c r="I19" s="1"/>
  <c r="J19" s="1"/>
  <c r="K19" s="1"/>
  <c r="H20"/>
  <c r="I20" s="1"/>
  <c r="J20" s="1"/>
  <c r="K20" s="1"/>
  <c r="H21"/>
  <c r="I21" s="1"/>
  <c r="J21" s="1"/>
  <c r="K21" s="1"/>
  <c r="H22"/>
  <c r="I22" s="1"/>
  <c r="J22" s="1"/>
  <c r="K22" s="1"/>
  <c r="H23"/>
  <c r="I23" s="1"/>
  <c r="J23" s="1"/>
  <c r="K23" s="1"/>
  <c r="H24"/>
  <c r="I24" s="1"/>
  <c r="J24" s="1"/>
  <c r="K24" s="1"/>
  <c r="H25"/>
  <c r="I25" s="1"/>
  <c r="J25" s="1"/>
  <c r="K25" s="1"/>
  <c r="H26"/>
  <c r="I26" s="1"/>
  <c r="J26" s="1"/>
  <c r="K26" s="1"/>
  <c r="H27"/>
  <c r="I27" s="1"/>
  <c r="J27" s="1"/>
  <c r="K27" s="1"/>
  <c r="H28"/>
  <c r="I28" s="1"/>
  <c r="J28" s="1"/>
  <c r="K28" s="1"/>
  <c r="H29"/>
  <c r="I29" s="1"/>
  <c r="J29" s="1"/>
  <c r="K29" s="1"/>
  <c r="H30"/>
  <c r="I30" s="1"/>
  <c r="J30" s="1"/>
  <c r="K30" s="1"/>
  <c r="H35"/>
  <c r="I35" s="1"/>
  <c r="J35" s="1"/>
  <c r="K35" s="1"/>
  <c r="H36"/>
  <c r="I36" s="1"/>
  <c r="J36" s="1"/>
  <c r="K36" s="1"/>
  <c r="H37"/>
  <c r="I37" s="1"/>
  <c r="J37" s="1"/>
  <c r="K37" s="1"/>
  <c r="H38"/>
  <c r="I38" s="1"/>
  <c r="J38" s="1"/>
  <c r="K38" s="1"/>
  <c r="H39"/>
  <c r="I39" s="1"/>
  <c r="J39" s="1"/>
  <c r="K39" s="1"/>
  <c r="H40"/>
  <c r="I40" s="1"/>
  <c r="J40" s="1"/>
  <c r="K40" s="1"/>
  <c r="H41"/>
  <c r="I41" s="1"/>
  <c r="J41" s="1"/>
  <c r="K41" s="1"/>
  <c r="H42"/>
  <c r="I42" s="1"/>
  <c r="J42" s="1"/>
  <c r="K42" s="1"/>
  <c r="H43"/>
  <c r="I43" s="1"/>
  <c r="J43" s="1"/>
  <c r="K43" s="1"/>
  <c r="H44"/>
  <c r="I44" s="1"/>
  <c r="J44" s="1"/>
  <c r="K44" s="1"/>
  <c r="H45"/>
  <c r="I45" s="1"/>
  <c r="J45" s="1"/>
  <c r="K45" s="1"/>
  <c r="H46"/>
  <c r="I46" s="1"/>
  <c r="J46" s="1"/>
  <c r="K46" s="1"/>
  <c r="H47"/>
  <c r="I47" s="1"/>
  <c r="J47" s="1"/>
  <c r="K47" s="1"/>
  <c r="H48"/>
  <c r="I48" s="1"/>
  <c r="J48" s="1"/>
  <c r="K48" s="1"/>
  <c r="H49"/>
  <c r="I49" s="1"/>
  <c r="J49" s="1"/>
  <c r="K49" s="1"/>
  <c r="H50"/>
  <c r="I50" s="1"/>
  <c r="J50" s="1"/>
  <c r="K50" s="1"/>
  <c r="H51"/>
  <c r="I51" s="1"/>
  <c r="J51" s="1"/>
  <c r="K51" s="1"/>
  <c r="H52"/>
  <c r="I52" s="1"/>
  <c r="J52" s="1"/>
  <c r="K52" s="1"/>
  <c r="H53"/>
  <c r="I53" s="1"/>
  <c r="J53" s="1"/>
  <c r="K53" s="1"/>
  <c r="H54"/>
  <c r="I54" s="1"/>
  <c r="J54" s="1"/>
  <c r="K54" s="1"/>
  <c r="H55"/>
  <c r="I55" s="1"/>
  <c r="J55" s="1"/>
  <c r="K55" s="1"/>
  <c r="H56"/>
  <c r="I56" s="1"/>
  <c r="J56" s="1"/>
  <c r="K56" s="1"/>
  <c r="H57"/>
  <c r="I57" s="1"/>
  <c r="J57" s="1"/>
  <c r="K57" s="1"/>
  <c r="H58"/>
  <c r="I58" s="1"/>
  <c r="J58" s="1"/>
  <c r="K58" s="1"/>
  <c r="H59"/>
  <c r="I59" s="1"/>
  <c r="J59" s="1"/>
  <c r="K59" s="1"/>
  <c r="H60"/>
  <c r="I60" s="1"/>
  <c r="J60" s="1"/>
  <c r="K60" s="1"/>
</calcChain>
</file>

<file path=xl/sharedStrings.xml><?xml version="1.0" encoding="utf-8"?>
<sst xmlns="http://schemas.openxmlformats.org/spreadsheetml/2006/main" count="739" uniqueCount="268">
  <si>
    <t>Lp.</t>
  </si>
  <si>
    <t>Imię</t>
  </si>
  <si>
    <t>Nazwisko</t>
  </si>
  <si>
    <t>PESEL</t>
  </si>
  <si>
    <t>Staż pracy</t>
  </si>
  <si>
    <t>Data zatrudnienia</t>
  </si>
  <si>
    <t>Kwota dodatku stażowego</t>
  </si>
  <si>
    <t>Jan</t>
  </si>
  <si>
    <t>Krystian</t>
  </si>
  <si>
    <t>Mateusz</t>
  </si>
  <si>
    <t>Krzysztof</t>
  </si>
  <si>
    <t>Paweł</t>
  </si>
  <si>
    <t>Bieżąca data</t>
  </si>
  <si>
    <t>Data urodzenia</t>
  </si>
  <si>
    <t>Spychała</t>
  </si>
  <si>
    <t>Tomasz</t>
  </si>
  <si>
    <t>Kawa</t>
  </si>
  <si>
    <t>Spirodek</t>
  </si>
  <si>
    <t>Mariusz</t>
  </si>
  <si>
    <t>Głuch</t>
  </si>
  <si>
    <t>Skotniczny</t>
  </si>
  <si>
    <t>Gibek</t>
  </si>
  <si>
    <t>Pilch</t>
  </si>
  <si>
    <t>Adrian</t>
  </si>
  <si>
    <t>Janur</t>
  </si>
  <si>
    <t>Róża</t>
  </si>
  <si>
    <t>Smęt</t>
  </si>
  <si>
    <t>Fiołek</t>
  </si>
  <si>
    <t>Katarzyna</t>
  </si>
  <si>
    <t>Pietruszka</t>
  </si>
  <si>
    <t>Romek</t>
  </si>
  <si>
    <t>Sebastian</t>
  </si>
  <si>
    <t>Nowacki</t>
  </si>
  <si>
    <t>Mazur</t>
  </si>
  <si>
    <t>Kliś</t>
  </si>
  <si>
    <t>Załecka</t>
  </si>
  <si>
    <t>Magdalena</t>
  </si>
  <si>
    <t>Jurzak</t>
  </si>
  <si>
    <t>Grzegorz</t>
  </si>
  <si>
    <t>Borzęcki</t>
  </si>
  <si>
    <t>Bartłomiej</t>
  </si>
  <si>
    <t>Krzeptoń</t>
  </si>
  <si>
    <t>Kuśmierczyk</t>
  </si>
  <si>
    <t>Kandefer</t>
  </si>
  <si>
    <t>Syska</t>
  </si>
  <si>
    <t>Przybyło</t>
  </si>
  <si>
    <t>Justyna</t>
  </si>
  <si>
    <t>Kubiak</t>
  </si>
  <si>
    <t>Sławomir</t>
  </si>
  <si>
    <t>Rębilas</t>
  </si>
  <si>
    <t>Boroń</t>
  </si>
  <si>
    <t>Ewa</t>
  </si>
  <si>
    <t>Stanisława</t>
  </si>
  <si>
    <t>Agnieszka</t>
  </si>
  <si>
    <t>Paulina</t>
  </si>
  <si>
    <t>Anna</t>
  </si>
  <si>
    <t>Janina</t>
  </si>
  <si>
    <t>Maria</t>
  </si>
  <si>
    <t>Płaca zasadnicza</t>
  </si>
  <si>
    <t>SUMA</t>
  </si>
  <si>
    <t>% Dodatku stażowego</t>
  </si>
  <si>
    <t>Sroka</t>
  </si>
  <si>
    <t>Aleksander</t>
  </si>
  <si>
    <t>Komorowski</t>
  </si>
  <si>
    <t>Fajfer</t>
  </si>
  <si>
    <t>Bartosz</t>
  </si>
  <si>
    <t>Strama</t>
  </si>
  <si>
    <t>Marta</t>
  </si>
  <si>
    <t>Kukla</t>
  </si>
  <si>
    <t>Piotr</t>
  </si>
  <si>
    <t>Romanowski</t>
  </si>
  <si>
    <t>Dominik</t>
  </si>
  <si>
    <t>Kozłowski</t>
  </si>
  <si>
    <t>Michał</t>
  </si>
  <si>
    <t>Buliński</t>
  </si>
  <si>
    <t>Łukasz</t>
  </si>
  <si>
    <t>Mike</t>
  </si>
  <si>
    <t>Antolec</t>
  </si>
  <si>
    <t>Rafał</t>
  </si>
  <si>
    <t>Suder</t>
  </si>
  <si>
    <t>Majewski</t>
  </si>
  <si>
    <t>Arkadiusz</t>
  </si>
  <si>
    <t>Cudak</t>
  </si>
  <si>
    <t>Gabzdyl</t>
  </si>
  <si>
    <t>Gabriel</t>
  </si>
  <si>
    <t>Węgrzyn</t>
  </si>
  <si>
    <t>Marcin</t>
  </si>
  <si>
    <t>Sozańska</t>
  </si>
  <si>
    <t>Hanna</t>
  </si>
  <si>
    <t>Darkowski</t>
  </si>
  <si>
    <t>Kaczmarczyk</t>
  </si>
  <si>
    <t>Hanszke</t>
  </si>
  <si>
    <t>Rędziniak</t>
  </si>
  <si>
    <t>Konrad</t>
  </si>
  <si>
    <t>Kowynia</t>
  </si>
  <si>
    <t>Rosołek</t>
  </si>
  <si>
    <t>Agata</t>
  </si>
  <si>
    <t>Barański</t>
  </si>
  <si>
    <t>Mikłaszewski</t>
  </si>
  <si>
    <t>Stróż</t>
  </si>
  <si>
    <t>Filip</t>
  </si>
  <si>
    <t>Witek</t>
  </si>
  <si>
    <t>Wenski</t>
  </si>
  <si>
    <t>Adam</t>
  </si>
  <si>
    <t>Drzyzga</t>
  </si>
  <si>
    <t>Szymczyna</t>
  </si>
  <si>
    <t>Oleś</t>
  </si>
  <si>
    <t>Barszczewski</t>
  </si>
  <si>
    <t>Koster</t>
  </si>
  <si>
    <t>Jakub</t>
  </si>
  <si>
    <t>Królik</t>
  </si>
  <si>
    <t>Maciej</t>
  </si>
  <si>
    <t>Lipka</t>
  </si>
  <si>
    <t>Pawłowski</t>
  </si>
  <si>
    <t>Oskar</t>
  </si>
  <si>
    <t>Zwoliński</t>
  </si>
  <si>
    <t>Artur</t>
  </si>
  <si>
    <t>Dulęba</t>
  </si>
  <si>
    <t>Skop</t>
  </si>
  <si>
    <t>Mróz</t>
  </si>
  <si>
    <t>Kobiela</t>
  </si>
  <si>
    <t>Paluch</t>
  </si>
  <si>
    <t>Kamil</t>
  </si>
  <si>
    <t>Rutkowski</t>
  </si>
  <si>
    <t>Futa</t>
  </si>
  <si>
    <t>Grządziel</t>
  </si>
  <si>
    <t>Szpila</t>
  </si>
  <si>
    <t>Robert</t>
  </si>
  <si>
    <t>Stefan</t>
  </si>
  <si>
    <t>Gajec</t>
  </si>
  <si>
    <t>Wawro</t>
  </si>
  <si>
    <t>Szymon</t>
  </si>
  <si>
    <t>Oleksy</t>
  </si>
  <si>
    <t>Gieszczyk</t>
  </si>
  <si>
    <t>Karina</t>
  </si>
  <si>
    <t>Bębenek</t>
  </si>
  <si>
    <t>Norbert</t>
  </si>
  <si>
    <t>Wojnarowska</t>
  </si>
  <si>
    <t>Olga</t>
  </si>
  <si>
    <t>Kurowska</t>
  </si>
  <si>
    <t>Aneta</t>
  </si>
  <si>
    <t>Małek</t>
  </si>
  <si>
    <t>Waldemar</t>
  </si>
  <si>
    <t>Sadzik</t>
  </si>
  <si>
    <t>Smolarek</t>
  </si>
  <si>
    <t>Graca</t>
  </si>
  <si>
    <t>Barbara</t>
  </si>
  <si>
    <t>Czopek</t>
  </si>
  <si>
    <t>Materzok</t>
  </si>
  <si>
    <t>Patryk</t>
  </si>
  <si>
    <t>Boduch</t>
  </si>
  <si>
    <t>Grabowski</t>
  </si>
  <si>
    <t>Bronowicka</t>
  </si>
  <si>
    <t>Grażyna</t>
  </si>
  <si>
    <t>Bronowicki</t>
  </si>
  <si>
    <t>Norowski</t>
  </si>
  <si>
    <t>Malata</t>
  </si>
  <si>
    <t>Kurzawa</t>
  </si>
  <si>
    <t>Gołdyn</t>
  </si>
  <si>
    <t>Jarosław</t>
  </si>
  <si>
    <t>Szwiec</t>
  </si>
  <si>
    <t>Stanisław</t>
  </si>
  <si>
    <t>Jaworska</t>
  </si>
  <si>
    <t>Sylwia</t>
  </si>
  <si>
    <t>Mizura</t>
  </si>
  <si>
    <t>Martyna</t>
  </si>
  <si>
    <t>Stachnik</t>
  </si>
  <si>
    <t>Wojciech</t>
  </si>
  <si>
    <t>Mikłaszewska</t>
  </si>
  <si>
    <t>Monika</t>
  </si>
  <si>
    <t>Drozdzowska</t>
  </si>
  <si>
    <t>Wagner</t>
  </si>
  <si>
    <t>Płatek</t>
  </si>
  <si>
    <t>Dziuban</t>
  </si>
  <si>
    <t>Gondek</t>
  </si>
  <si>
    <t>Marzena</t>
  </si>
  <si>
    <t>Strzelecki</t>
  </si>
  <si>
    <t>Pałka</t>
  </si>
  <si>
    <t>Żaglewski</t>
  </si>
  <si>
    <t>Zasadny</t>
  </si>
  <si>
    <t>Adamska</t>
  </si>
  <si>
    <t>Kowacki</t>
  </si>
  <si>
    <t>Borusiewicz</t>
  </si>
  <si>
    <t>Radosław</t>
  </si>
  <si>
    <t>Włodarz</t>
  </si>
  <si>
    <t>Izabela</t>
  </si>
  <si>
    <t>Sołek</t>
  </si>
  <si>
    <t>Szczepan</t>
  </si>
  <si>
    <t>Owsiak</t>
  </si>
  <si>
    <t>Brudniak</t>
  </si>
  <si>
    <t>Korneliusz</t>
  </si>
  <si>
    <t>Załóg</t>
  </si>
  <si>
    <t>Daniel</t>
  </si>
  <si>
    <t>Kosacki</t>
  </si>
  <si>
    <t>Kostuch</t>
  </si>
  <si>
    <t>Nowak</t>
  </si>
  <si>
    <t>Wąsowicz</t>
  </si>
  <si>
    <t>Bubak</t>
  </si>
  <si>
    <t>Dariusz</t>
  </si>
  <si>
    <t>Cyran</t>
  </si>
  <si>
    <t>Fogelman</t>
  </si>
  <si>
    <t>Spórna</t>
  </si>
  <si>
    <t>Piekarz</t>
  </si>
  <si>
    <t>Marceli</t>
  </si>
  <si>
    <t>Topolska</t>
  </si>
  <si>
    <t>Lewandowska</t>
  </si>
  <si>
    <t>Iwona</t>
  </si>
  <si>
    <t>Baran</t>
  </si>
  <si>
    <t>Igor</t>
  </si>
  <si>
    <t>Ptasznik</t>
  </si>
  <si>
    <t>Jadwiga</t>
  </si>
  <si>
    <t>Siedlecka</t>
  </si>
  <si>
    <t>Kołodziej</t>
  </si>
  <si>
    <t>Milena</t>
  </si>
  <si>
    <t>Migas</t>
  </si>
  <si>
    <t>Michalik</t>
  </si>
  <si>
    <t>Warkiewicz</t>
  </si>
  <si>
    <t>Anita</t>
  </si>
  <si>
    <t>Gromadzki</t>
  </si>
  <si>
    <t>Smaza</t>
  </si>
  <si>
    <t>Franaszek</t>
  </si>
  <si>
    <t>Łysek</t>
  </si>
  <si>
    <t>Jasiński</t>
  </si>
  <si>
    <t>Rusinek</t>
  </si>
  <si>
    <t>Stopa</t>
  </si>
  <si>
    <t>Przemysław</t>
  </si>
  <si>
    <t>Skalik</t>
  </si>
  <si>
    <t>Szyszka</t>
  </si>
  <si>
    <t>Pawlik</t>
  </si>
  <si>
    <t>Dawid</t>
  </si>
  <si>
    <t>Graca-Spórna</t>
  </si>
  <si>
    <t>Ewelina</t>
  </si>
  <si>
    <t>Zaremba</t>
  </si>
  <si>
    <t>Radecki</t>
  </si>
  <si>
    <t>Marek</t>
  </si>
  <si>
    <t>Podobiński</t>
  </si>
  <si>
    <t>Knapiak</t>
  </si>
  <si>
    <t>Bała</t>
  </si>
  <si>
    <t>Edyta</t>
  </si>
  <si>
    <t>Oleszkiewicz</t>
  </si>
  <si>
    <t>Kański</t>
  </si>
  <si>
    <t>Kocik</t>
  </si>
  <si>
    <t>Miłosz</t>
  </si>
  <si>
    <t>Nazarenko</t>
  </si>
  <si>
    <t>Kowalska</t>
  </si>
  <si>
    <t>Skuta</t>
  </si>
  <si>
    <t>Dyrdał</t>
  </si>
  <si>
    <t>Drabek</t>
  </si>
  <si>
    <t>Wolak</t>
  </si>
  <si>
    <t>Kozakiewicz</t>
  </si>
  <si>
    <t>Cinal</t>
  </si>
  <si>
    <t>Bronowski</t>
  </si>
  <si>
    <t>Firek</t>
  </si>
  <si>
    <t>Joanna</t>
  </si>
  <si>
    <t>Andryanczyk</t>
  </si>
  <si>
    <t>Taw</t>
  </si>
  <si>
    <t>Giza</t>
  </si>
  <si>
    <t>Piotrowska</t>
  </si>
  <si>
    <t>Regina</t>
  </si>
  <si>
    <t>Aleksandra</t>
  </si>
  <si>
    <t>Zuzanna</t>
  </si>
  <si>
    <t>Rajmund</t>
  </si>
  <si>
    <t>Krystyna</t>
  </si>
  <si>
    <t>Data</t>
  </si>
  <si>
    <t>Liczba godzin</t>
  </si>
  <si>
    <t>Stawka za godzinę</t>
  </si>
  <si>
    <t>Kwota</t>
  </si>
  <si>
    <t>Poniższe dane są fikcyjne i służą wyłącznie do celów dydaktycznych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</si>
</sst>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dd/mm/yyyy;@"/>
  </numFmts>
  <fonts count="5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Czcionka tekstu podstawowego"/>
      <family val="2"/>
      <charset val="238"/>
    </font>
    <font>
      <b/>
      <i/>
      <sz val="11"/>
      <color rgb="FFFF0000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59996337778862885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164" fontId="2" fillId="0" borderId="0" xfId="0" applyNumberFormat="1" applyFont="1"/>
    <xf numFmtId="0" fontId="0" fillId="2" borderId="3" xfId="0" applyFont="1" applyFill="1" applyBorder="1"/>
    <xf numFmtId="0" fontId="0" fillId="2" borderId="4" xfId="0" applyFont="1" applyFill="1" applyBorder="1"/>
    <xf numFmtId="164" fontId="0" fillId="2" borderId="4" xfId="0" applyNumberFormat="1" applyFont="1" applyFill="1" applyBorder="1"/>
    <xf numFmtId="44" fontId="0" fillId="2" borderId="4" xfId="1" applyNumberFormat="1" applyFont="1" applyFill="1" applyBorder="1"/>
    <xf numFmtId="0" fontId="0" fillId="2" borderId="4" xfId="0" applyFont="1" applyFill="1" applyBorder="1" applyAlignment="1">
      <alignment horizontal="center"/>
    </xf>
    <xf numFmtId="9" fontId="0" fillId="2" borderId="4" xfId="2" applyNumberFormat="1" applyFont="1" applyFill="1" applyBorder="1" applyAlignment="1">
      <alignment horizontal="center"/>
    </xf>
    <xf numFmtId="44" fontId="0" fillId="2" borderId="4" xfId="0" applyNumberFormat="1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164" fontId="0" fillId="0" borderId="4" xfId="0" applyNumberFormat="1" applyFont="1" applyFill="1" applyBorder="1"/>
    <xf numFmtId="44" fontId="0" fillId="0" borderId="4" xfId="1" applyNumberFormat="1" applyFont="1" applyFill="1" applyBorder="1"/>
    <xf numFmtId="0" fontId="0" fillId="0" borderId="4" xfId="0" applyFont="1" applyFill="1" applyBorder="1" applyAlignment="1">
      <alignment horizontal="center"/>
    </xf>
    <xf numFmtId="9" fontId="0" fillId="0" borderId="4" xfId="2" applyNumberFormat="1" applyFont="1" applyFill="1" applyBorder="1" applyAlignment="1">
      <alignment horizontal="center"/>
    </xf>
    <xf numFmtId="44" fontId="0" fillId="0" borderId="4" xfId="0" applyNumberFormat="1" applyFont="1" applyFill="1" applyBorder="1"/>
    <xf numFmtId="0" fontId="0" fillId="2" borderId="4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4" xfId="1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8"/>
  <sheetViews>
    <sheetView tabSelected="1" workbookViewId="0">
      <selection activeCell="F8" sqref="F8"/>
    </sheetView>
  </sheetViews>
  <sheetFormatPr defaultRowHeight="13.75"/>
  <cols>
    <col min="1" max="1" width="5.6640625" customWidth="1"/>
    <col min="2" max="2" width="12.44140625" bestFit="1" customWidth="1"/>
    <col min="3" max="3" width="11" bestFit="1" customWidth="1"/>
    <col min="4" max="4" width="13.33203125" customWidth="1"/>
    <col min="5" max="5" width="12.21875" customWidth="1"/>
    <col min="6" max="6" width="14.21875" customWidth="1"/>
    <col min="7" max="7" width="13.77734375" customWidth="1"/>
    <col min="8" max="8" width="10.21875" customWidth="1"/>
    <col min="9" max="9" width="12.21875" customWidth="1"/>
    <col min="10" max="10" width="13.88671875" customWidth="1"/>
    <col min="11" max="11" width="12.33203125" customWidth="1"/>
  </cols>
  <sheetData>
    <row r="1" spans="1:11" ht="14.4">
      <c r="B1" t="s">
        <v>12</v>
      </c>
      <c r="C1" s="2">
        <f ca="1">TODAY()</f>
        <v>43479</v>
      </c>
      <c r="D1" s="22" t="s">
        <v>267</v>
      </c>
      <c r="H1" s="1"/>
      <c r="I1" s="1"/>
    </row>
    <row r="2" spans="1:11" ht="27.8" customHeight="1" thickBot="1">
      <c r="A2" s="19" t="s">
        <v>0</v>
      </c>
      <c r="B2" s="20" t="s">
        <v>2</v>
      </c>
      <c r="C2" s="20" t="s">
        <v>1</v>
      </c>
      <c r="D2" s="20" t="s">
        <v>3</v>
      </c>
      <c r="E2" s="20" t="s">
        <v>13</v>
      </c>
      <c r="F2" s="20" t="s">
        <v>58</v>
      </c>
      <c r="G2" s="20" t="s">
        <v>5</v>
      </c>
      <c r="H2" s="20" t="s">
        <v>4</v>
      </c>
      <c r="I2" s="20" t="s">
        <v>60</v>
      </c>
      <c r="J2" s="20" t="s">
        <v>6</v>
      </c>
      <c r="K2" s="20" t="s">
        <v>59</v>
      </c>
    </row>
    <row r="3" spans="1:11">
      <c r="A3" s="3">
        <v>1</v>
      </c>
      <c r="B3" s="4" t="s">
        <v>180</v>
      </c>
      <c r="C3" s="4" t="s">
        <v>146</v>
      </c>
      <c r="D3" s="17">
        <v>66092022604</v>
      </c>
      <c r="E3" s="5">
        <v>24370</v>
      </c>
      <c r="F3" s="6">
        <v>3970</v>
      </c>
      <c r="G3" s="5">
        <v>34943</v>
      </c>
      <c r="H3" s="7">
        <f t="shared" ref="H3:H34" ca="1" si="0">IF(MONTH($C$1)&gt;MONTH(G3),YEAR($C$1)-YEAR(G3),YEAR($C$1)-YEAR(G3)-1)</f>
        <v>23</v>
      </c>
      <c r="I3" s="8">
        <f t="shared" ref="I3:I34" ca="1" si="1">IF(H3&lt;=4,0%,IF(H3&gt;=20,20%,H3*1%))</f>
        <v>0.2</v>
      </c>
      <c r="J3" s="6">
        <f t="shared" ref="J3:J34" ca="1" si="2">I3*F3</f>
        <v>794</v>
      </c>
      <c r="K3" s="9">
        <f t="shared" ref="K3:K34" ca="1" si="3">J3+F3</f>
        <v>4764</v>
      </c>
    </row>
    <row r="4" spans="1:11">
      <c r="A4" s="10">
        <v>2</v>
      </c>
      <c r="B4" s="11" t="s">
        <v>254</v>
      </c>
      <c r="C4" s="11" t="s">
        <v>78</v>
      </c>
      <c r="D4" s="18">
        <v>88062845912</v>
      </c>
      <c r="E4" s="12">
        <v>32322</v>
      </c>
      <c r="F4" s="13">
        <v>2300</v>
      </c>
      <c r="G4" s="12">
        <v>41518</v>
      </c>
      <c r="H4" s="14">
        <f t="shared" ca="1" si="0"/>
        <v>5</v>
      </c>
      <c r="I4" s="15">
        <f t="shared" ca="1" si="1"/>
        <v>0.05</v>
      </c>
      <c r="J4" s="13">
        <f t="shared" ca="1" si="2"/>
        <v>115</v>
      </c>
      <c r="K4" s="16">
        <f t="shared" ca="1" si="3"/>
        <v>2415</v>
      </c>
    </row>
    <row r="5" spans="1:11">
      <c r="A5" s="3">
        <v>3</v>
      </c>
      <c r="B5" s="4" t="s">
        <v>77</v>
      </c>
      <c r="C5" s="4" t="s">
        <v>78</v>
      </c>
      <c r="D5" s="17">
        <v>62052790028</v>
      </c>
      <c r="E5" s="5">
        <v>22793</v>
      </c>
      <c r="F5" s="6">
        <v>4200</v>
      </c>
      <c r="G5" s="5">
        <v>33086</v>
      </c>
      <c r="H5" s="7">
        <f t="shared" ca="1" si="0"/>
        <v>28</v>
      </c>
      <c r="I5" s="8">
        <f t="shared" ca="1" si="1"/>
        <v>0.2</v>
      </c>
      <c r="J5" s="6">
        <f t="shared" ca="1" si="2"/>
        <v>840</v>
      </c>
      <c r="K5" s="9">
        <f t="shared" ca="1" si="3"/>
        <v>5040</v>
      </c>
    </row>
    <row r="6" spans="1:11">
      <c r="A6" s="10">
        <v>4</v>
      </c>
      <c r="B6" s="11" t="s">
        <v>237</v>
      </c>
      <c r="C6" s="11" t="s">
        <v>238</v>
      </c>
      <c r="D6" s="18">
        <v>61062311626</v>
      </c>
      <c r="E6" s="12">
        <v>22455</v>
      </c>
      <c r="F6" s="13">
        <v>5440</v>
      </c>
      <c r="G6" s="12">
        <v>30895</v>
      </c>
      <c r="H6" s="14">
        <f t="shared" ca="1" si="0"/>
        <v>34</v>
      </c>
      <c r="I6" s="15">
        <f t="shared" ca="1" si="1"/>
        <v>0.2</v>
      </c>
      <c r="J6" s="13">
        <f t="shared" ca="1" si="2"/>
        <v>1088</v>
      </c>
      <c r="K6" s="16">
        <f t="shared" ca="1" si="3"/>
        <v>6528</v>
      </c>
    </row>
    <row r="7" spans="1:11">
      <c r="A7" s="3">
        <v>5</v>
      </c>
      <c r="B7" s="4" t="s">
        <v>207</v>
      </c>
      <c r="C7" s="4" t="s">
        <v>208</v>
      </c>
      <c r="D7" s="17">
        <v>64031473232</v>
      </c>
      <c r="E7" s="5">
        <v>23450</v>
      </c>
      <c r="F7" s="6">
        <v>4050</v>
      </c>
      <c r="G7" s="5">
        <v>34121</v>
      </c>
      <c r="H7" s="7">
        <f t="shared" ca="1" si="0"/>
        <v>25</v>
      </c>
      <c r="I7" s="8">
        <f t="shared" ca="1" si="1"/>
        <v>0.2</v>
      </c>
      <c r="J7" s="6">
        <f t="shared" ca="1" si="2"/>
        <v>810</v>
      </c>
      <c r="K7" s="9">
        <f t="shared" ca="1" si="3"/>
        <v>4860</v>
      </c>
    </row>
    <row r="8" spans="1:11">
      <c r="A8" s="10">
        <v>6</v>
      </c>
      <c r="B8" s="11" t="s">
        <v>97</v>
      </c>
      <c r="C8" s="11" t="s">
        <v>10</v>
      </c>
      <c r="D8" s="18">
        <v>73112001097</v>
      </c>
      <c r="E8" s="12">
        <v>26988</v>
      </c>
      <c r="F8" s="13">
        <v>3750</v>
      </c>
      <c r="G8" s="12">
        <v>37012</v>
      </c>
      <c r="H8" s="14">
        <f t="shared" ca="1" si="0"/>
        <v>17</v>
      </c>
      <c r="I8" s="15">
        <f t="shared" ca="1" si="1"/>
        <v>0.17</v>
      </c>
      <c r="J8" s="13">
        <f t="shared" ca="1" si="2"/>
        <v>637.5</v>
      </c>
      <c r="K8" s="16">
        <f t="shared" ca="1" si="3"/>
        <v>4387.5</v>
      </c>
    </row>
    <row r="9" spans="1:11">
      <c r="A9" s="3">
        <v>7</v>
      </c>
      <c r="B9" s="4" t="s">
        <v>107</v>
      </c>
      <c r="C9" s="4" t="s">
        <v>10</v>
      </c>
      <c r="D9" s="17">
        <v>71090518419</v>
      </c>
      <c r="E9" s="5">
        <v>26181</v>
      </c>
      <c r="F9" s="6">
        <v>4030</v>
      </c>
      <c r="G9" s="5">
        <v>36586</v>
      </c>
      <c r="H9" s="7">
        <f t="shared" ca="1" si="0"/>
        <v>18</v>
      </c>
      <c r="I9" s="8">
        <f t="shared" ca="1" si="1"/>
        <v>0.18</v>
      </c>
      <c r="J9" s="6">
        <f t="shared" ca="1" si="2"/>
        <v>725.4</v>
      </c>
      <c r="K9" s="9">
        <f t="shared" ca="1" si="3"/>
        <v>4755.3999999999996</v>
      </c>
    </row>
    <row r="10" spans="1:11">
      <c r="A10" s="10">
        <v>8</v>
      </c>
      <c r="B10" s="11" t="s">
        <v>135</v>
      </c>
      <c r="C10" s="11" t="s">
        <v>136</v>
      </c>
      <c r="D10" s="18">
        <v>56022486740</v>
      </c>
      <c r="E10" s="12">
        <v>20509</v>
      </c>
      <c r="F10" s="13">
        <v>5290</v>
      </c>
      <c r="G10" s="12">
        <v>31352</v>
      </c>
      <c r="H10" s="14">
        <f t="shared" ca="1" si="0"/>
        <v>33</v>
      </c>
      <c r="I10" s="15">
        <f t="shared" ca="1" si="1"/>
        <v>0.2</v>
      </c>
      <c r="J10" s="13">
        <f t="shared" ca="1" si="2"/>
        <v>1058</v>
      </c>
      <c r="K10" s="16">
        <f t="shared" ca="1" si="3"/>
        <v>6348</v>
      </c>
    </row>
    <row r="11" spans="1:11">
      <c r="A11" s="3">
        <v>9</v>
      </c>
      <c r="B11" s="4" t="s">
        <v>150</v>
      </c>
      <c r="C11" s="4" t="s">
        <v>10</v>
      </c>
      <c r="D11" s="17">
        <v>64050639508</v>
      </c>
      <c r="E11" s="5">
        <v>23503</v>
      </c>
      <c r="F11" s="6">
        <v>4960</v>
      </c>
      <c r="G11" s="5">
        <v>33178</v>
      </c>
      <c r="H11" s="7">
        <f t="shared" ca="1" si="0"/>
        <v>28</v>
      </c>
      <c r="I11" s="8">
        <f t="shared" ca="1" si="1"/>
        <v>0.2</v>
      </c>
      <c r="J11" s="6">
        <f t="shared" ca="1" si="2"/>
        <v>992</v>
      </c>
      <c r="K11" s="9">
        <f t="shared" ca="1" si="3"/>
        <v>5952</v>
      </c>
    </row>
    <row r="12" spans="1:11">
      <c r="A12" s="10">
        <v>10</v>
      </c>
      <c r="B12" s="11" t="s">
        <v>50</v>
      </c>
      <c r="C12" s="11" t="s">
        <v>51</v>
      </c>
      <c r="D12" s="18">
        <v>66060354047</v>
      </c>
      <c r="E12" s="12">
        <v>24261</v>
      </c>
      <c r="F12" s="13">
        <v>5810</v>
      </c>
      <c r="G12" s="12">
        <v>31533</v>
      </c>
      <c r="H12" s="14">
        <f t="shared" ca="1" si="0"/>
        <v>32</v>
      </c>
      <c r="I12" s="15">
        <f t="shared" ca="1" si="1"/>
        <v>0.2</v>
      </c>
      <c r="J12" s="13">
        <f t="shared" ca="1" si="2"/>
        <v>1162</v>
      </c>
      <c r="K12" s="16">
        <f t="shared" ca="1" si="3"/>
        <v>6972</v>
      </c>
    </row>
    <row r="13" spans="1:11">
      <c r="A13" s="3">
        <v>11</v>
      </c>
      <c r="B13" s="4" t="s">
        <v>182</v>
      </c>
      <c r="C13" s="4" t="s">
        <v>183</v>
      </c>
      <c r="D13" s="17">
        <v>63041393062</v>
      </c>
      <c r="E13" s="5">
        <v>23114</v>
      </c>
      <c r="F13" s="6">
        <v>5010</v>
      </c>
      <c r="G13" s="5">
        <v>31291</v>
      </c>
      <c r="H13" s="7">
        <f t="shared" ca="1" si="0"/>
        <v>33</v>
      </c>
      <c r="I13" s="8">
        <f t="shared" ca="1" si="1"/>
        <v>0.2</v>
      </c>
      <c r="J13" s="6">
        <f t="shared" ca="1" si="2"/>
        <v>1002</v>
      </c>
      <c r="K13" s="9">
        <f t="shared" ca="1" si="3"/>
        <v>6012</v>
      </c>
    </row>
    <row r="14" spans="1:11">
      <c r="A14" s="10">
        <v>12</v>
      </c>
      <c r="B14" s="11" t="s">
        <v>39</v>
      </c>
      <c r="C14" s="11" t="s">
        <v>40</v>
      </c>
      <c r="D14" s="18">
        <v>71021461612</v>
      </c>
      <c r="E14" s="12">
        <v>25978</v>
      </c>
      <c r="F14" s="13">
        <v>3440</v>
      </c>
      <c r="G14" s="12">
        <v>37073</v>
      </c>
      <c r="H14" s="14">
        <f t="shared" ca="1" si="0"/>
        <v>17</v>
      </c>
      <c r="I14" s="15">
        <f t="shared" ca="1" si="1"/>
        <v>0.17</v>
      </c>
      <c r="J14" s="13">
        <f t="shared" ca="1" si="2"/>
        <v>584.80000000000007</v>
      </c>
      <c r="K14" s="16">
        <f t="shared" ca="1" si="3"/>
        <v>4024.8</v>
      </c>
    </row>
    <row r="15" spans="1:11">
      <c r="A15" s="3">
        <v>13</v>
      </c>
      <c r="B15" s="4" t="s">
        <v>152</v>
      </c>
      <c r="C15" s="4" t="s">
        <v>153</v>
      </c>
      <c r="D15" s="17">
        <v>74101454908</v>
      </c>
      <c r="E15" s="5">
        <v>27316</v>
      </c>
      <c r="F15" s="6">
        <v>4320</v>
      </c>
      <c r="G15" s="5">
        <v>36678</v>
      </c>
      <c r="H15" s="7">
        <f t="shared" ca="1" si="0"/>
        <v>18</v>
      </c>
      <c r="I15" s="8">
        <f t="shared" ca="1" si="1"/>
        <v>0.18</v>
      </c>
      <c r="J15" s="6">
        <f t="shared" ca="1" si="2"/>
        <v>777.6</v>
      </c>
      <c r="K15" s="9">
        <f t="shared" ca="1" si="3"/>
        <v>5097.6000000000004</v>
      </c>
    </row>
    <row r="16" spans="1:11">
      <c r="A16" s="10">
        <v>14</v>
      </c>
      <c r="B16" s="11" t="s">
        <v>154</v>
      </c>
      <c r="C16" s="11" t="s">
        <v>103</v>
      </c>
      <c r="D16" s="18">
        <v>49080717959</v>
      </c>
      <c r="E16" s="12">
        <v>18117</v>
      </c>
      <c r="F16" s="13">
        <v>5530</v>
      </c>
      <c r="G16" s="12">
        <v>28946</v>
      </c>
      <c r="H16" s="14">
        <f t="shared" ca="1" si="0"/>
        <v>39</v>
      </c>
      <c r="I16" s="15">
        <f t="shared" ca="1" si="1"/>
        <v>0.2</v>
      </c>
      <c r="J16" s="13">
        <f t="shared" ca="1" si="2"/>
        <v>1106</v>
      </c>
      <c r="K16" s="16">
        <f t="shared" ca="1" si="3"/>
        <v>6636</v>
      </c>
    </row>
    <row r="17" spans="1:11">
      <c r="A17" s="3">
        <v>15</v>
      </c>
      <c r="B17" s="4" t="s">
        <v>251</v>
      </c>
      <c r="C17" s="4" t="s">
        <v>122</v>
      </c>
      <c r="D17" s="17">
        <v>49050323738</v>
      </c>
      <c r="E17" s="5">
        <v>18021</v>
      </c>
      <c r="F17" s="6">
        <v>5700</v>
      </c>
      <c r="G17" s="5">
        <v>28277</v>
      </c>
      <c r="H17" s="7">
        <f t="shared" ca="1" si="0"/>
        <v>41</v>
      </c>
      <c r="I17" s="8">
        <f t="shared" ca="1" si="1"/>
        <v>0.2</v>
      </c>
      <c r="J17" s="6">
        <f t="shared" ca="1" si="2"/>
        <v>1140</v>
      </c>
      <c r="K17" s="9">
        <f t="shared" ca="1" si="3"/>
        <v>6840</v>
      </c>
    </row>
    <row r="18" spans="1:11">
      <c r="A18" s="10">
        <v>16</v>
      </c>
      <c r="B18" s="11" t="s">
        <v>189</v>
      </c>
      <c r="C18" s="11" t="s">
        <v>190</v>
      </c>
      <c r="D18" s="18">
        <v>72021868197</v>
      </c>
      <c r="E18" s="12">
        <v>26347</v>
      </c>
      <c r="F18" s="13">
        <v>3730</v>
      </c>
      <c r="G18" s="12">
        <v>35278</v>
      </c>
      <c r="H18" s="14">
        <f t="shared" ca="1" si="0"/>
        <v>22</v>
      </c>
      <c r="I18" s="15">
        <f t="shared" ca="1" si="1"/>
        <v>0.2</v>
      </c>
      <c r="J18" s="13">
        <f t="shared" ca="1" si="2"/>
        <v>746</v>
      </c>
      <c r="K18" s="16">
        <f t="shared" ca="1" si="3"/>
        <v>4476</v>
      </c>
    </row>
    <row r="19" spans="1:11">
      <c r="A19" s="3">
        <v>17</v>
      </c>
      <c r="B19" s="4" t="s">
        <v>197</v>
      </c>
      <c r="C19" s="4" t="s">
        <v>198</v>
      </c>
      <c r="D19" s="17">
        <v>75031285080</v>
      </c>
      <c r="E19" s="5">
        <v>27465</v>
      </c>
      <c r="F19" s="6">
        <v>3970</v>
      </c>
      <c r="G19" s="5">
        <v>36586</v>
      </c>
      <c r="H19" s="7">
        <f t="shared" ca="1" si="0"/>
        <v>18</v>
      </c>
      <c r="I19" s="8">
        <f t="shared" ca="1" si="1"/>
        <v>0.18</v>
      </c>
      <c r="J19" s="6">
        <f t="shared" ca="1" si="2"/>
        <v>714.6</v>
      </c>
      <c r="K19" s="9">
        <f t="shared" ca="1" si="3"/>
        <v>4684.6000000000004</v>
      </c>
    </row>
    <row r="20" spans="1:11">
      <c r="A20" s="10">
        <v>18</v>
      </c>
      <c r="B20" s="11" t="s">
        <v>74</v>
      </c>
      <c r="C20" s="11" t="s">
        <v>75</v>
      </c>
      <c r="D20" s="18">
        <v>53012301863</v>
      </c>
      <c r="E20" s="12">
        <v>19382</v>
      </c>
      <c r="F20" s="13">
        <v>5290</v>
      </c>
      <c r="G20" s="12">
        <v>28976</v>
      </c>
      <c r="H20" s="14">
        <f t="shared" ca="1" si="0"/>
        <v>39</v>
      </c>
      <c r="I20" s="15">
        <f t="shared" ca="1" si="1"/>
        <v>0.2</v>
      </c>
      <c r="J20" s="13">
        <f t="shared" ca="1" si="2"/>
        <v>1058</v>
      </c>
      <c r="K20" s="16">
        <f t="shared" ca="1" si="3"/>
        <v>6348</v>
      </c>
    </row>
    <row r="21" spans="1:11">
      <c r="A21" s="3">
        <v>19</v>
      </c>
      <c r="B21" s="4" t="s">
        <v>250</v>
      </c>
      <c r="C21" s="4" t="s">
        <v>159</v>
      </c>
      <c r="D21" s="17">
        <v>66102081131</v>
      </c>
      <c r="E21" s="5">
        <v>24400</v>
      </c>
      <c r="F21" s="6">
        <v>4010</v>
      </c>
      <c r="G21" s="5">
        <v>34547</v>
      </c>
      <c r="H21" s="7">
        <f t="shared" ca="1" si="0"/>
        <v>24</v>
      </c>
      <c r="I21" s="8">
        <f t="shared" ca="1" si="1"/>
        <v>0.2</v>
      </c>
      <c r="J21" s="6">
        <f t="shared" ca="1" si="2"/>
        <v>802</v>
      </c>
      <c r="K21" s="9">
        <f t="shared" ca="1" si="3"/>
        <v>4812</v>
      </c>
    </row>
    <row r="22" spans="1:11">
      <c r="A22" s="10">
        <v>20</v>
      </c>
      <c r="B22" s="11" t="s">
        <v>82</v>
      </c>
      <c r="C22" s="11" t="s">
        <v>81</v>
      </c>
      <c r="D22" s="18">
        <v>73121109518</v>
      </c>
      <c r="E22" s="12">
        <v>27009</v>
      </c>
      <c r="F22" s="13">
        <v>3340</v>
      </c>
      <c r="G22" s="12">
        <v>37591</v>
      </c>
      <c r="H22" s="14">
        <f t="shared" ca="1" si="0"/>
        <v>16</v>
      </c>
      <c r="I22" s="15">
        <f t="shared" ca="1" si="1"/>
        <v>0.16</v>
      </c>
      <c r="J22" s="13">
        <f t="shared" ca="1" si="2"/>
        <v>534.4</v>
      </c>
      <c r="K22" s="16">
        <f t="shared" ca="1" si="3"/>
        <v>3874.4</v>
      </c>
    </row>
    <row r="23" spans="1:11">
      <c r="A23" s="3">
        <v>21</v>
      </c>
      <c r="B23" s="4" t="s">
        <v>199</v>
      </c>
      <c r="C23" s="4" t="s">
        <v>169</v>
      </c>
      <c r="D23" s="17">
        <v>57032522410</v>
      </c>
      <c r="E23" s="5">
        <v>20904</v>
      </c>
      <c r="F23" s="6">
        <v>5520</v>
      </c>
      <c r="G23" s="5">
        <v>28185</v>
      </c>
      <c r="H23" s="7">
        <f t="shared" ca="1" si="0"/>
        <v>41</v>
      </c>
      <c r="I23" s="8">
        <f t="shared" ca="1" si="1"/>
        <v>0.2</v>
      </c>
      <c r="J23" s="6">
        <f t="shared" ca="1" si="2"/>
        <v>1104</v>
      </c>
      <c r="K23" s="9">
        <f t="shared" ca="1" si="3"/>
        <v>6624</v>
      </c>
    </row>
    <row r="24" spans="1:11">
      <c r="A24" s="10">
        <v>22</v>
      </c>
      <c r="B24" s="11" t="s">
        <v>147</v>
      </c>
      <c r="C24" s="11" t="s">
        <v>122</v>
      </c>
      <c r="D24" s="18">
        <v>59010319053</v>
      </c>
      <c r="E24" s="12">
        <v>21553</v>
      </c>
      <c r="F24" s="13">
        <v>4860</v>
      </c>
      <c r="G24" s="12">
        <v>31138</v>
      </c>
      <c r="H24" s="14">
        <f t="shared" ca="1" si="0"/>
        <v>33</v>
      </c>
      <c r="I24" s="15">
        <f t="shared" ca="1" si="1"/>
        <v>0.2</v>
      </c>
      <c r="J24" s="13">
        <f t="shared" ca="1" si="2"/>
        <v>972</v>
      </c>
      <c r="K24" s="16">
        <f t="shared" ca="1" si="3"/>
        <v>5832</v>
      </c>
    </row>
    <row r="25" spans="1:11">
      <c r="A25" s="3">
        <v>23</v>
      </c>
      <c r="B25" s="4" t="s">
        <v>89</v>
      </c>
      <c r="C25" s="4" t="s">
        <v>73</v>
      </c>
      <c r="D25" s="17">
        <v>68111854641</v>
      </c>
      <c r="E25" s="5">
        <v>25160</v>
      </c>
      <c r="F25" s="6">
        <v>4040</v>
      </c>
      <c r="G25" s="5">
        <v>35217</v>
      </c>
      <c r="H25" s="7">
        <f t="shared" ca="1" si="0"/>
        <v>22</v>
      </c>
      <c r="I25" s="8">
        <f t="shared" ca="1" si="1"/>
        <v>0.2</v>
      </c>
      <c r="J25" s="6">
        <f t="shared" ca="1" si="2"/>
        <v>808</v>
      </c>
      <c r="K25" s="9">
        <f t="shared" ca="1" si="3"/>
        <v>4848</v>
      </c>
    </row>
    <row r="26" spans="1:11">
      <c r="A26" s="10">
        <v>24</v>
      </c>
      <c r="B26" s="11" t="s">
        <v>247</v>
      </c>
      <c r="C26" s="11" t="s">
        <v>10</v>
      </c>
      <c r="D26" s="18">
        <v>62041474432</v>
      </c>
      <c r="E26" s="12">
        <v>22750</v>
      </c>
      <c r="F26" s="13">
        <v>5150</v>
      </c>
      <c r="G26" s="12">
        <v>31625</v>
      </c>
      <c r="H26" s="14">
        <f t="shared" ca="1" si="0"/>
        <v>32</v>
      </c>
      <c r="I26" s="15">
        <f t="shared" ca="1" si="1"/>
        <v>0.2</v>
      </c>
      <c r="J26" s="13">
        <f t="shared" ca="1" si="2"/>
        <v>1030</v>
      </c>
      <c r="K26" s="16">
        <f t="shared" ca="1" si="3"/>
        <v>6180</v>
      </c>
    </row>
    <row r="27" spans="1:11">
      <c r="A27" s="3">
        <v>25</v>
      </c>
      <c r="B27" s="4" t="s">
        <v>170</v>
      </c>
      <c r="C27" s="4" t="s">
        <v>67</v>
      </c>
      <c r="D27" s="17">
        <v>74091938100</v>
      </c>
      <c r="E27" s="5">
        <v>27291</v>
      </c>
      <c r="F27" s="6">
        <v>3290</v>
      </c>
      <c r="G27" s="5">
        <v>38626</v>
      </c>
      <c r="H27" s="7">
        <f t="shared" ca="1" si="0"/>
        <v>13</v>
      </c>
      <c r="I27" s="8">
        <f t="shared" ca="1" si="1"/>
        <v>0.13</v>
      </c>
      <c r="J27" s="6">
        <f t="shared" ca="1" si="2"/>
        <v>427.7</v>
      </c>
      <c r="K27" s="9">
        <f t="shared" ca="1" si="3"/>
        <v>3717.7</v>
      </c>
    </row>
    <row r="28" spans="1:11">
      <c r="A28" s="10">
        <v>26</v>
      </c>
      <c r="B28" s="11" t="s">
        <v>104</v>
      </c>
      <c r="C28" s="11" t="s">
        <v>11</v>
      </c>
      <c r="D28" s="18">
        <v>65012715508</v>
      </c>
      <c r="E28" s="12">
        <v>23769</v>
      </c>
      <c r="F28" s="13">
        <v>3650</v>
      </c>
      <c r="G28" s="12">
        <v>35674</v>
      </c>
      <c r="H28" s="14">
        <f t="shared" ca="1" si="0"/>
        <v>21</v>
      </c>
      <c r="I28" s="15">
        <f t="shared" ca="1" si="1"/>
        <v>0.2</v>
      </c>
      <c r="J28" s="13">
        <f t="shared" ca="1" si="2"/>
        <v>730</v>
      </c>
      <c r="K28" s="16">
        <f t="shared" ca="1" si="3"/>
        <v>4380</v>
      </c>
    </row>
    <row r="29" spans="1:11">
      <c r="A29" s="3">
        <v>27</v>
      </c>
      <c r="B29" s="4" t="s">
        <v>117</v>
      </c>
      <c r="C29" s="4" t="s">
        <v>46</v>
      </c>
      <c r="D29" s="17">
        <v>75032164390</v>
      </c>
      <c r="E29" s="5">
        <v>27474</v>
      </c>
      <c r="F29" s="6">
        <v>3350</v>
      </c>
      <c r="G29" s="5">
        <v>38200</v>
      </c>
      <c r="H29" s="7">
        <f t="shared" ca="1" si="0"/>
        <v>14</v>
      </c>
      <c r="I29" s="8">
        <f t="shared" ca="1" si="1"/>
        <v>0.14000000000000001</v>
      </c>
      <c r="J29" s="6">
        <f t="shared" ca="1" si="2"/>
        <v>469.00000000000006</v>
      </c>
      <c r="K29" s="9">
        <f t="shared" ca="1" si="3"/>
        <v>3819</v>
      </c>
    </row>
    <row r="30" spans="1:11">
      <c r="A30" s="10">
        <v>28</v>
      </c>
      <c r="B30" s="11" t="s">
        <v>246</v>
      </c>
      <c r="C30" s="11" t="s">
        <v>9</v>
      </c>
      <c r="D30" s="18">
        <v>68021335106</v>
      </c>
      <c r="E30" s="12">
        <v>24881</v>
      </c>
      <c r="F30" s="13">
        <v>4620</v>
      </c>
      <c r="G30" s="12">
        <v>35400</v>
      </c>
      <c r="H30" s="14">
        <f t="shared" ca="1" si="0"/>
        <v>22</v>
      </c>
      <c r="I30" s="15">
        <f t="shared" ca="1" si="1"/>
        <v>0.2</v>
      </c>
      <c r="J30" s="13">
        <f t="shared" ca="1" si="2"/>
        <v>924</v>
      </c>
      <c r="K30" s="16">
        <f t="shared" ca="1" si="3"/>
        <v>5544</v>
      </c>
    </row>
    <row r="31" spans="1:11">
      <c r="A31" s="3">
        <v>29</v>
      </c>
      <c r="B31" s="4" t="s">
        <v>173</v>
      </c>
      <c r="C31" s="4" t="s">
        <v>36</v>
      </c>
      <c r="D31" s="17">
        <v>61100519384</v>
      </c>
      <c r="E31" s="5">
        <v>22559</v>
      </c>
      <c r="F31" s="6">
        <v>5030</v>
      </c>
      <c r="G31" s="5">
        <v>30195</v>
      </c>
      <c r="H31" s="7">
        <f t="shared" ca="1" si="0"/>
        <v>36</v>
      </c>
      <c r="I31" s="8">
        <f t="shared" ca="1" si="1"/>
        <v>0.2</v>
      </c>
      <c r="J31" s="6">
        <f t="shared" ca="1" si="2"/>
        <v>1006</v>
      </c>
      <c r="K31" s="9">
        <f t="shared" ca="1" si="3"/>
        <v>6036</v>
      </c>
    </row>
    <row r="32" spans="1:11">
      <c r="A32" s="10">
        <v>30</v>
      </c>
      <c r="B32" s="11" t="s">
        <v>64</v>
      </c>
      <c r="C32" s="11" t="s">
        <v>65</v>
      </c>
      <c r="D32" s="18">
        <v>57101818517</v>
      </c>
      <c r="E32" s="12">
        <v>21111</v>
      </c>
      <c r="F32" s="13">
        <v>5000</v>
      </c>
      <c r="G32" s="12">
        <v>30926</v>
      </c>
      <c r="H32" s="14">
        <f t="shared" ca="1" si="0"/>
        <v>34</v>
      </c>
      <c r="I32" s="15">
        <f t="shared" ca="1" si="1"/>
        <v>0.2</v>
      </c>
      <c r="J32" s="13">
        <f t="shared" ca="1" si="2"/>
        <v>1000</v>
      </c>
      <c r="K32" s="16">
        <f t="shared" ca="1" si="3"/>
        <v>6000</v>
      </c>
    </row>
    <row r="33" spans="1:11">
      <c r="A33" s="3">
        <v>31</v>
      </c>
      <c r="B33" s="4" t="s">
        <v>27</v>
      </c>
      <c r="C33" s="4" t="s">
        <v>28</v>
      </c>
      <c r="D33" s="17">
        <v>73031886853</v>
      </c>
      <c r="E33" s="5">
        <v>26741</v>
      </c>
      <c r="F33" s="6">
        <v>4130</v>
      </c>
      <c r="G33" s="5">
        <v>35339</v>
      </c>
      <c r="H33" s="7">
        <f t="shared" ca="1" si="0"/>
        <v>22</v>
      </c>
      <c r="I33" s="8">
        <f t="shared" ca="1" si="1"/>
        <v>0.2</v>
      </c>
      <c r="J33" s="6">
        <f t="shared" ca="1" si="2"/>
        <v>826</v>
      </c>
      <c r="K33" s="9">
        <f t="shared" ca="1" si="3"/>
        <v>4956</v>
      </c>
    </row>
    <row r="34" spans="1:11">
      <c r="A34" s="10">
        <v>32</v>
      </c>
      <c r="B34" s="11" t="s">
        <v>27</v>
      </c>
      <c r="C34" s="11" t="s">
        <v>262</v>
      </c>
      <c r="D34" s="18">
        <v>53102846155</v>
      </c>
      <c r="E34" s="12">
        <v>19660</v>
      </c>
      <c r="F34" s="13">
        <v>5420</v>
      </c>
      <c r="G34" s="12">
        <v>31594</v>
      </c>
      <c r="H34" s="14">
        <f t="shared" ca="1" si="0"/>
        <v>32</v>
      </c>
      <c r="I34" s="15">
        <f t="shared" ca="1" si="1"/>
        <v>0.2</v>
      </c>
      <c r="J34" s="13">
        <f t="shared" ca="1" si="2"/>
        <v>1084</v>
      </c>
      <c r="K34" s="16">
        <f t="shared" ca="1" si="3"/>
        <v>6504</v>
      </c>
    </row>
    <row r="35" spans="1:11">
      <c r="A35" s="3">
        <v>33</v>
      </c>
      <c r="B35" s="4" t="s">
        <v>252</v>
      </c>
      <c r="C35" s="4" t="s">
        <v>253</v>
      </c>
      <c r="D35" s="17">
        <v>58102807994</v>
      </c>
      <c r="E35" s="5">
        <v>21486</v>
      </c>
      <c r="F35" s="6">
        <v>5060</v>
      </c>
      <c r="G35" s="5">
        <v>29707</v>
      </c>
      <c r="H35" s="7">
        <f t="shared" ref="H35:H66" ca="1" si="4">IF(MONTH($C$1)&gt;MONTH(G35),YEAR($C$1)-YEAR(G35),YEAR($C$1)-YEAR(G35)-1)</f>
        <v>37</v>
      </c>
      <c r="I35" s="8">
        <f t="shared" ref="I35:I66" ca="1" si="5">IF(H35&lt;=4,0%,IF(H35&gt;=20,20%,H35*1%))</f>
        <v>0.2</v>
      </c>
      <c r="J35" s="6">
        <f t="shared" ref="J35:J66" ca="1" si="6">I35*F35</f>
        <v>1012</v>
      </c>
      <c r="K35" s="9">
        <f t="shared" ref="K35:K66" ca="1" si="7">J35+F35</f>
        <v>6072</v>
      </c>
    </row>
    <row r="36" spans="1:11">
      <c r="A36" s="10">
        <v>34</v>
      </c>
      <c r="B36" s="11" t="s">
        <v>200</v>
      </c>
      <c r="C36" s="11" t="s">
        <v>73</v>
      </c>
      <c r="D36" s="18">
        <v>77072004922</v>
      </c>
      <c r="E36" s="12">
        <v>28326</v>
      </c>
      <c r="F36" s="13">
        <v>3310</v>
      </c>
      <c r="G36" s="12">
        <v>37288</v>
      </c>
      <c r="H36" s="14">
        <f t="shared" ca="1" si="4"/>
        <v>16</v>
      </c>
      <c r="I36" s="15">
        <f t="shared" ca="1" si="5"/>
        <v>0.16</v>
      </c>
      <c r="J36" s="13">
        <f t="shared" ca="1" si="6"/>
        <v>529.6</v>
      </c>
      <c r="K36" s="16">
        <f t="shared" ca="1" si="7"/>
        <v>3839.6</v>
      </c>
    </row>
    <row r="37" spans="1:11">
      <c r="A37" s="3">
        <v>35</v>
      </c>
      <c r="B37" s="4" t="s">
        <v>220</v>
      </c>
      <c r="C37" s="4" t="s">
        <v>73</v>
      </c>
      <c r="D37" s="17">
        <v>77102574033</v>
      </c>
      <c r="E37" s="5">
        <v>28423</v>
      </c>
      <c r="F37" s="6">
        <v>3960</v>
      </c>
      <c r="G37" s="5">
        <v>35977</v>
      </c>
      <c r="H37" s="7">
        <f t="shared" ca="1" si="4"/>
        <v>20</v>
      </c>
      <c r="I37" s="8">
        <f t="shared" ca="1" si="5"/>
        <v>0.2</v>
      </c>
      <c r="J37" s="6">
        <f t="shared" ca="1" si="6"/>
        <v>792</v>
      </c>
      <c r="K37" s="9">
        <f t="shared" ca="1" si="7"/>
        <v>4752</v>
      </c>
    </row>
    <row r="38" spans="1:11">
      <c r="A38" s="10">
        <v>36</v>
      </c>
      <c r="B38" s="11" t="s">
        <v>124</v>
      </c>
      <c r="C38" s="11" t="s">
        <v>38</v>
      </c>
      <c r="D38" s="18">
        <v>71072414085</v>
      </c>
      <c r="E38" s="12">
        <v>26138</v>
      </c>
      <c r="F38" s="13">
        <v>4140</v>
      </c>
      <c r="G38" s="12">
        <v>35125</v>
      </c>
      <c r="H38" s="14">
        <f t="shared" ca="1" si="4"/>
        <v>22</v>
      </c>
      <c r="I38" s="15">
        <f t="shared" ca="1" si="5"/>
        <v>0.2</v>
      </c>
      <c r="J38" s="13">
        <f t="shared" ca="1" si="6"/>
        <v>828</v>
      </c>
      <c r="K38" s="16">
        <f t="shared" ca="1" si="7"/>
        <v>4968</v>
      </c>
    </row>
    <row r="39" spans="1:11">
      <c r="A39" s="3">
        <v>37</v>
      </c>
      <c r="B39" s="4" t="s">
        <v>124</v>
      </c>
      <c r="C39" s="4" t="s">
        <v>11</v>
      </c>
      <c r="D39" s="17">
        <v>61041741869</v>
      </c>
      <c r="E39" s="5">
        <v>22388</v>
      </c>
      <c r="F39" s="6">
        <v>5260</v>
      </c>
      <c r="G39" s="5">
        <v>30987</v>
      </c>
      <c r="H39" s="7">
        <f t="shared" ca="1" si="4"/>
        <v>34</v>
      </c>
      <c r="I39" s="8">
        <f t="shared" ca="1" si="5"/>
        <v>0.2</v>
      </c>
      <c r="J39" s="6">
        <f t="shared" ca="1" si="6"/>
        <v>1052</v>
      </c>
      <c r="K39" s="9">
        <f t="shared" ca="1" si="7"/>
        <v>6312</v>
      </c>
    </row>
    <row r="40" spans="1:11">
      <c r="A40" s="10">
        <v>38</v>
      </c>
      <c r="B40" s="11" t="s">
        <v>83</v>
      </c>
      <c r="C40" s="11" t="s">
        <v>84</v>
      </c>
      <c r="D40" s="18">
        <v>62041757238</v>
      </c>
      <c r="E40" s="12">
        <v>22753</v>
      </c>
      <c r="F40" s="13">
        <v>4690</v>
      </c>
      <c r="G40" s="12">
        <v>33848</v>
      </c>
      <c r="H40" s="14">
        <f t="shared" ca="1" si="4"/>
        <v>26</v>
      </c>
      <c r="I40" s="15">
        <f t="shared" ca="1" si="5"/>
        <v>0.2</v>
      </c>
      <c r="J40" s="13">
        <f t="shared" ca="1" si="6"/>
        <v>938</v>
      </c>
      <c r="K40" s="16">
        <f t="shared" ca="1" si="7"/>
        <v>5628</v>
      </c>
    </row>
    <row r="41" spans="1:11">
      <c r="A41" s="3">
        <v>39</v>
      </c>
      <c r="B41" s="4" t="s">
        <v>129</v>
      </c>
      <c r="C41" s="4" t="s">
        <v>75</v>
      </c>
      <c r="D41" s="17">
        <v>82020235842</v>
      </c>
      <c r="E41" s="5">
        <v>29984</v>
      </c>
      <c r="F41" s="6">
        <v>3730</v>
      </c>
      <c r="G41" s="5">
        <v>38838</v>
      </c>
      <c r="H41" s="7">
        <f t="shared" ca="1" si="4"/>
        <v>12</v>
      </c>
      <c r="I41" s="8">
        <f t="shared" ca="1" si="5"/>
        <v>0.12</v>
      </c>
      <c r="J41" s="6">
        <f t="shared" ca="1" si="6"/>
        <v>447.59999999999997</v>
      </c>
      <c r="K41" s="9">
        <f t="shared" ca="1" si="7"/>
        <v>4177.6000000000004</v>
      </c>
    </row>
    <row r="42" spans="1:11">
      <c r="A42" s="10">
        <v>40</v>
      </c>
      <c r="B42" s="11" t="s">
        <v>21</v>
      </c>
      <c r="C42" s="11" t="s">
        <v>11</v>
      </c>
      <c r="D42" s="18">
        <v>87061994142</v>
      </c>
      <c r="E42" s="12">
        <v>31947</v>
      </c>
      <c r="F42" s="13">
        <v>3240</v>
      </c>
      <c r="G42" s="12">
        <v>39783</v>
      </c>
      <c r="H42" s="14">
        <f t="shared" ca="1" si="4"/>
        <v>10</v>
      </c>
      <c r="I42" s="15">
        <f t="shared" ca="1" si="5"/>
        <v>0.1</v>
      </c>
      <c r="J42" s="13">
        <f t="shared" ca="1" si="6"/>
        <v>324</v>
      </c>
      <c r="K42" s="16">
        <f t="shared" ca="1" si="7"/>
        <v>3564</v>
      </c>
    </row>
    <row r="43" spans="1:11">
      <c r="A43" s="3">
        <v>41</v>
      </c>
      <c r="B43" s="4" t="s">
        <v>133</v>
      </c>
      <c r="C43" s="4" t="s">
        <v>134</v>
      </c>
      <c r="D43" s="17">
        <v>88092913887</v>
      </c>
      <c r="E43" s="5">
        <v>32415</v>
      </c>
      <c r="F43" s="6">
        <v>3180</v>
      </c>
      <c r="G43" s="5">
        <v>39142</v>
      </c>
      <c r="H43" s="7">
        <f t="shared" ca="1" si="4"/>
        <v>11</v>
      </c>
      <c r="I43" s="8">
        <f t="shared" ca="1" si="5"/>
        <v>0.11</v>
      </c>
      <c r="J43" s="6">
        <f t="shared" ca="1" si="6"/>
        <v>349.8</v>
      </c>
      <c r="K43" s="9">
        <f t="shared" ca="1" si="7"/>
        <v>3529.8</v>
      </c>
    </row>
    <row r="44" spans="1:11">
      <c r="A44" s="10">
        <v>42</v>
      </c>
      <c r="B44" s="11" t="s">
        <v>256</v>
      </c>
      <c r="C44" s="11" t="s">
        <v>111</v>
      </c>
      <c r="D44" s="18">
        <v>62111208862</v>
      </c>
      <c r="E44" s="12">
        <v>22962</v>
      </c>
      <c r="F44" s="13">
        <v>5210</v>
      </c>
      <c r="G44" s="12">
        <v>32021</v>
      </c>
      <c r="H44" s="14">
        <f t="shared" ca="1" si="4"/>
        <v>31</v>
      </c>
      <c r="I44" s="15">
        <f t="shared" ca="1" si="5"/>
        <v>0.2</v>
      </c>
      <c r="J44" s="13">
        <f t="shared" ca="1" si="6"/>
        <v>1042</v>
      </c>
      <c r="K44" s="16">
        <f t="shared" ca="1" si="7"/>
        <v>6252</v>
      </c>
    </row>
    <row r="45" spans="1:11">
      <c r="A45" s="3">
        <v>43</v>
      </c>
      <c r="B45" s="4" t="s">
        <v>19</v>
      </c>
      <c r="C45" s="4" t="s">
        <v>109</v>
      </c>
      <c r="D45" s="17">
        <v>60010868048</v>
      </c>
      <c r="E45" s="5">
        <v>21923</v>
      </c>
      <c r="F45" s="6">
        <v>5340</v>
      </c>
      <c r="G45" s="5">
        <v>32112</v>
      </c>
      <c r="H45" s="7">
        <f t="shared" ca="1" si="4"/>
        <v>31</v>
      </c>
      <c r="I45" s="8">
        <f t="shared" ca="1" si="5"/>
        <v>0.2</v>
      </c>
      <c r="J45" s="6">
        <f t="shared" ca="1" si="6"/>
        <v>1068</v>
      </c>
      <c r="K45" s="9">
        <f t="shared" ca="1" si="7"/>
        <v>6408</v>
      </c>
    </row>
    <row r="46" spans="1:11">
      <c r="A46" s="10">
        <v>44</v>
      </c>
      <c r="B46" s="11" t="s">
        <v>19</v>
      </c>
      <c r="C46" s="11" t="s">
        <v>57</v>
      </c>
      <c r="D46" s="18">
        <v>82020140235</v>
      </c>
      <c r="E46" s="12">
        <v>29983</v>
      </c>
      <c r="F46" s="13">
        <v>3360</v>
      </c>
      <c r="G46" s="12">
        <v>38261</v>
      </c>
      <c r="H46" s="14">
        <f t="shared" ca="1" si="4"/>
        <v>14</v>
      </c>
      <c r="I46" s="15">
        <f t="shared" ca="1" si="5"/>
        <v>0.14000000000000001</v>
      </c>
      <c r="J46" s="13">
        <f t="shared" ca="1" si="6"/>
        <v>470.40000000000003</v>
      </c>
      <c r="K46" s="16">
        <f t="shared" ca="1" si="7"/>
        <v>3830.4</v>
      </c>
    </row>
    <row r="47" spans="1:11">
      <c r="A47" s="3">
        <v>45</v>
      </c>
      <c r="B47" s="4" t="s">
        <v>158</v>
      </c>
      <c r="C47" s="4" t="s">
        <v>40</v>
      </c>
      <c r="D47" s="17">
        <v>67031971689</v>
      </c>
      <c r="E47" s="5">
        <v>24550</v>
      </c>
      <c r="F47" s="6">
        <v>3780</v>
      </c>
      <c r="G47" s="5">
        <v>35431</v>
      </c>
      <c r="H47" s="7">
        <f t="shared" ca="1" si="4"/>
        <v>21</v>
      </c>
      <c r="I47" s="8">
        <f t="shared" ca="1" si="5"/>
        <v>0.2</v>
      </c>
      <c r="J47" s="6">
        <f t="shared" ca="1" si="6"/>
        <v>756</v>
      </c>
      <c r="K47" s="9">
        <f t="shared" ca="1" si="7"/>
        <v>4536</v>
      </c>
    </row>
    <row r="48" spans="1:11">
      <c r="A48" s="10">
        <v>46</v>
      </c>
      <c r="B48" s="11" t="s">
        <v>174</v>
      </c>
      <c r="C48" s="11" t="s">
        <v>175</v>
      </c>
      <c r="D48" s="18">
        <v>59020274150</v>
      </c>
      <c r="E48" s="12">
        <v>21583</v>
      </c>
      <c r="F48" s="13">
        <v>5020</v>
      </c>
      <c r="G48" s="12">
        <v>29646</v>
      </c>
      <c r="H48" s="14">
        <f t="shared" ca="1" si="4"/>
        <v>37</v>
      </c>
      <c r="I48" s="15">
        <f t="shared" ca="1" si="5"/>
        <v>0.2</v>
      </c>
      <c r="J48" s="13">
        <f t="shared" ca="1" si="6"/>
        <v>1004</v>
      </c>
      <c r="K48" s="16">
        <f t="shared" ca="1" si="7"/>
        <v>6024</v>
      </c>
    </row>
    <row r="49" spans="1:11">
      <c r="A49" s="3">
        <v>47</v>
      </c>
      <c r="B49" s="4" t="s">
        <v>151</v>
      </c>
      <c r="C49" s="4" t="s">
        <v>9</v>
      </c>
      <c r="D49" s="17">
        <v>56112414580</v>
      </c>
      <c r="E49" s="5">
        <v>20783</v>
      </c>
      <c r="F49" s="6">
        <v>5600</v>
      </c>
      <c r="G49" s="5">
        <v>30864</v>
      </c>
      <c r="H49" s="7">
        <f t="shared" ca="1" si="4"/>
        <v>34</v>
      </c>
      <c r="I49" s="8">
        <f t="shared" ca="1" si="5"/>
        <v>0.2</v>
      </c>
      <c r="J49" s="6">
        <f t="shared" ca="1" si="6"/>
        <v>1120</v>
      </c>
      <c r="K49" s="9">
        <f t="shared" ca="1" si="7"/>
        <v>6720</v>
      </c>
    </row>
    <row r="50" spans="1:11">
      <c r="A50" s="10">
        <v>48</v>
      </c>
      <c r="B50" s="11" t="s">
        <v>145</v>
      </c>
      <c r="C50" s="11" t="s">
        <v>146</v>
      </c>
      <c r="D50" s="18">
        <v>91032726163</v>
      </c>
      <c r="E50" s="12">
        <v>33324</v>
      </c>
      <c r="F50" s="13">
        <v>2760</v>
      </c>
      <c r="G50" s="12">
        <v>41395</v>
      </c>
      <c r="H50" s="14">
        <f t="shared" ca="1" si="4"/>
        <v>5</v>
      </c>
      <c r="I50" s="15">
        <f t="shared" ca="1" si="5"/>
        <v>0.05</v>
      </c>
      <c r="J50" s="13">
        <f t="shared" ca="1" si="6"/>
        <v>138</v>
      </c>
      <c r="K50" s="16">
        <f t="shared" ca="1" si="7"/>
        <v>2898</v>
      </c>
    </row>
    <row r="51" spans="1:11">
      <c r="A51" s="3">
        <v>49</v>
      </c>
      <c r="B51" s="4" t="s">
        <v>145</v>
      </c>
      <c r="C51" s="4" t="s">
        <v>161</v>
      </c>
      <c r="D51" s="17">
        <v>69111839687</v>
      </c>
      <c r="E51" s="5">
        <v>25525</v>
      </c>
      <c r="F51" s="6">
        <v>3880</v>
      </c>
      <c r="G51" s="5">
        <v>35431</v>
      </c>
      <c r="H51" s="7">
        <f t="shared" ca="1" si="4"/>
        <v>21</v>
      </c>
      <c r="I51" s="8">
        <f t="shared" ca="1" si="5"/>
        <v>0.2</v>
      </c>
      <c r="J51" s="6">
        <f t="shared" ca="1" si="6"/>
        <v>776</v>
      </c>
      <c r="K51" s="9">
        <f t="shared" ca="1" si="7"/>
        <v>4656</v>
      </c>
    </row>
    <row r="52" spans="1:11">
      <c r="A52" s="10">
        <v>50</v>
      </c>
      <c r="B52" s="11" t="s">
        <v>230</v>
      </c>
      <c r="C52" s="11" t="s">
        <v>231</v>
      </c>
      <c r="D52" s="18">
        <v>76031242008</v>
      </c>
      <c r="E52" s="12">
        <v>27831</v>
      </c>
      <c r="F52" s="13">
        <v>3820</v>
      </c>
      <c r="G52" s="12">
        <v>38047</v>
      </c>
      <c r="H52" s="14">
        <f t="shared" ca="1" si="4"/>
        <v>14</v>
      </c>
      <c r="I52" s="15">
        <f t="shared" ca="1" si="5"/>
        <v>0.14000000000000001</v>
      </c>
      <c r="J52" s="13">
        <f t="shared" ca="1" si="6"/>
        <v>534.80000000000007</v>
      </c>
      <c r="K52" s="16">
        <f t="shared" ca="1" si="7"/>
        <v>4354.8</v>
      </c>
    </row>
    <row r="53" spans="1:11">
      <c r="A53" s="3">
        <v>51</v>
      </c>
      <c r="B53" s="4" t="s">
        <v>218</v>
      </c>
      <c r="C53" s="4" t="s">
        <v>23</v>
      </c>
      <c r="D53" s="17">
        <v>82062924704</v>
      </c>
      <c r="E53" s="5">
        <v>30131</v>
      </c>
      <c r="F53" s="6">
        <v>3230</v>
      </c>
      <c r="G53" s="5">
        <v>41030</v>
      </c>
      <c r="H53" s="7">
        <f t="shared" ca="1" si="4"/>
        <v>6</v>
      </c>
      <c r="I53" s="8">
        <f t="shared" ca="1" si="5"/>
        <v>0.06</v>
      </c>
      <c r="J53" s="6">
        <f t="shared" ca="1" si="6"/>
        <v>193.79999999999998</v>
      </c>
      <c r="K53" s="9">
        <f t="shared" ca="1" si="7"/>
        <v>3423.8</v>
      </c>
    </row>
    <row r="54" spans="1:11">
      <c r="A54" s="10">
        <v>52</v>
      </c>
      <c r="B54" s="11" t="s">
        <v>125</v>
      </c>
      <c r="C54" s="11" t="s">
        <v>53</v>
      </c>
      <c r="D54" s="18">
        <v>69012442665</v>
      </c>
      <c r="E54" s="12">
        <v>25227</v>
      </c>
      <c r="F54" s="13">
        <v>3810</v>
      </c>
      <c r="G54" s="12">
        <v>35582</v>
      </c>
      <c r="H54" s="14">
        <f t="shared" ca="1" si="4"/>
        <v>21</v>
      </c>
      <c r="I54" s="15">
        <f t="shared" ca="1" si="5"/>
        <v>0.2</v>
      </c>
      <c r="J54" s="13">
        <f t="shared" ca="1" si="6"/>
        <v>762</v>
      </c>
      <c r="K54" s="16">
        <f t="shared" ca="1" si="7"/>
        <v>4572</v>
      </c>
    </row>
    <row r="55" spans="1:11">
      <c r="A55" s="3">
        <v>53</v>
      </c>
      <c r="B55" s="4" t="s">
        <v>91</v>
      </c>
      <c r="C55" s="4" t="s">
        <v>73</v>
      </c>
      <c r="D55" s="17">
        <v>56091468905</v>
      </c>
      <c r="E55" s="5">
        <v>20712</v>
      </c>
      <c r="F55" s="6">
        <v>5240</v>
      </c>
      <c r="G55" s="5">
        <v>30895</v>
      </c>
      <c r="H55" s="7">
        <f t="shared" ca="1" si="4"/>
        <v>34</v>
      </c>
      <c r="I55" s="8">
        <f t="shared" ca="1" si="5"/>
        <v>0.2</v>
      </c>
      <c r="J55" s="6">
        <f t="shared" ca="1" si="6"/>
        <v>1048</v>
      </c>
      <c r="K55" s="9">
        <f t="shared" ca="1" si="7"/>
        <v>6288</v>
      </c>
    </row>
    <row r="56" spans="1:11">
      <c r="A56" s="10">
        <v>54</v>
      </c>
      <c r="B56" s="11" t="s">
        <v>24</v>
      </c>
      <c r="C56" s="11" t="s">
        <v>25</v>
      </c>
      <c r="D56" s="18">
        <v>88062663416</v>
      </c>
      <c r="E56" s="12">
        <v>32320</v>
      </c>
      <c r="F56" s="13">
        <v>3730</v>
      </c>
      <c r="G56" s="12">
        <v>40360</v>
      </c>
      <c r="H56" s="14">
        <f t="shared" ca="1" si="4"/>
        <v>8</v>
      </c>
      <c r="I56" s="15">
        <f t="shared" ca="1" si="5"/>
        <v>0.08</v>
      </c>
      <c r="J56" s="13">
        <f t="shared" ca="1" si="6"/>
        <v>298.40000000000003</v>
      </c>
      <c r="K56" s="16">
        <f t="shared" ca="1" si="7"/>
        <v>4028.4</v>
      </c>
    </row>
    <row r="57" spans="1:11">
      <c r="A57" s="3">
        <v>55</v>
      </c>
      <c r="B57" s="4" t="s">
        <v>24</v>
      </c>
      <c r="C57" s="4" t="s">
        <v>261</v>
      </c>
      <c r="D57" s="17">
        <v>52062393282</v>
      </c>
      <c r="E57" s="5">
        <v>19168</v>
      </c>
      <c r="F57" s="6">
        <v>5580</v>
      </c>
      <c r="G57" s="5">
        <v>29068</v>
      </c>
      <c r="H57" s="7">
        <f t="shared" ca="1" si="4"/>
        <v>39</v>
      </c>
      <c r="I57" s="8">
        <f t="shared" ca="1" si="5"/>
        <v>0.2</v>
      </c>
      <c r="J57" s="6">
        <f t="shared" ca="1" si="6"/>
        <v>1116</v>
      </c>
      <c r="K57" s="9">
        <f t="shared" ca="1" si="7"/>
        <v>6696</v>
      </c>
    </row>
    <row r="58" spans="1:11">
      <c r="A58" s="10">
        <v>56</v>
      </c>
      <c r="B58" s="11" t="s">
        <v>222</v>
      </c>
      <c r="C58" s="11" t="s">
        <v>73</v>
      </c>
      <c r="D58" s="18">
        <v>75082682527</v>
      </c>
      <c r="E58" s="12">
        <v>27632</v>
      </c>
      <c r="F58" s="13">
        <v>4200</v>
      </c>
      <c r="G58" s="12">
        <v>34516</v>
      </c>
      <c r="H58" s="14">
        <f t="shared" ca="1" si="4"/>
        <v>24</v>
      </c>
      <c r="I58" s="15">
        <f t="shared" ca="1" si="5"/>
        <v>0.2</v>
      </c>
      <c r="J58" s="13">
        <f t="shared" ca="1" si="6"/>
        <v>840</v>
      </c>
      <c r="K58" s="16">
        <f t="shared" ca="1" si="7"/>
        <v>5040</v>
      </c>
    </row>
    <row r="59" spans="1:11">
      <c r="A59" s="3">
        <v>57</v>
      </c>
      <c r="B59" s="4" t="s">
        <v>162</v>
      </c>
      <c r="C59" s="4" t="s">
        <v>163</v>
      </c>
      <c r="D59" s="17">
        <v>71022750901</v>
      </c>
      <c r="E59" s="5">
        <v>25991</v>
      </c>
      <c r="F59" s="6">
        <v>3740</v>
      </c>
      <c r="G59" s="5">
        <v>36557</v>
      </c>
      <c r="H59" s="7">
        <f t="shared" ca="1" si="4"/>
        <v>18</v>
      </c>
      <c r="I59" s="8">
        <f t="shared" ca="1" si="5"/>
        <v>0.18</v>
      </c>
      <c r="J59" s="6">
        <f t="shared" ca="1" si="6"/>
        <v>673.19999999999993</v>
      </c>
      <c r="K59" s="9">
        <f t="shared" ca="1" si="7"/>
        <v>4413.2</v>
      </c>
    </row>
    <row r="60" spans="1:11">
      <c r="A60" s="10">
        <v>58</v>
      </c>
      <c r="B60" s="11" t="s">
        <v>37</v>
      </c>
      <c r="C60" s="11" t="s">
        <v>38</v>
      </c>
      <c r="D60" s="18">
        <v>93100602598</v>
      </c>
      <c r="E60" s="12">
        <v>34248</v>
      </c>
      <c r="F60" s="13">
        <v>2500</v>
      </c>
      <c r="G60" s="12">
        <v>41030</v>
      </c>
      <c r="H60" s="14">
        <f t="shared" ca="1" si="4"/>
        <v>6</v>
      </c>
      <c r="I60" s="15">
        <f t="shared" ca="1" si="5"/>
        <v>0.06</v>
      </c>
      <c r="J60" s="13">
        <f t="shared" ca="1" si="6"/>
        <v>150</v>
      </c>
      <c r="K60" s="16">
        <f t="shared" ca="1" si="7"/>
        <v>2650</v>
      </c>
    </row>
    <row r="61" spans="1:11">
      <c r="A61" s="3">
        <v>59</v>
      </c>
      <c r="B61" s="4" t="s">
        <v>90</v>
      </c>
      <c r="C61" s="4" t="s">
        <v>73</v>
      </c>
      <c r="D61" s="17">
        <v>70091227449</v>
      </c>
      <c r="E61" s="5">
        <v>25823</v>
      </c>
      <c r="F61" s="6">
        <v>4460</v>
      </c>
      <c r="G61" s="5">
        <v>35977</v>
      </c>
      <c r="H61" s="7">
        <f t="shared" ca="1" si="4"/>
        <v>20</v>
      </c>
      <c r="I61" s="8">
        <f t="shared" ca="1" si="5"/>
        <v>0.2</v>
      </c>
      <c r="J61" s="6">
        <f t="shared" ca="1" si="6"/>
        <v>892</v>
      </c>
      <c r="K61" s="9">
        <f t="shared" ca="1" si="7"/>
        <v>5352</v>
      </c>
    </row>
    <row r="62" spans="1:11">
      <c r="A62" s="10">
        <v>60</v>
      </c>
      <c r="B62" s="11" t="s">
        <v>43</v>
      </c>
      <c r="C62" s="11" t="s">
        <v>38</v>
      </c>
      <c r="D62" s="18">
        <v>61052053920</v>
      </c>
      <c r="E62" s="12">
        <v>22421</v>
      </c>
      <c r="F62" s="13">
        <v>5590</v>
      </c>
      <c r="G62" s="12">
        <v>30590</v>
      </c>
      <c r="H62" s="14">
        <f t="shared" ca="1" si="4"/>
        <v>35</v>
      </c>
      <c r="I62" s="15">
        <f t="shared" ca="1" si="5"/>
        <v>0.2</v>
      </c>
      <c r="J62" s="13">
        <f t="shared" ca="1" si="6"/>
        <v>1118</v>
      </c>
      <c r="K62" s="16">
        <f t="shared" ca="1" si="7"/>
        <v>6708</v>
      </c>
    </row>
    <row r="63" spans="1:11">
      <c r="A63" s="3">
        <v>61</v>
      </c>
      <c r="B63" s="4" t="s">
        <v>43</v>
      </c>
      <c r="C63" s="4" t="s">
        <v>7</v>
      </c>
      <c r="D63" s="17">
        <v>79011809698</v>
      </c>
      <c r="E63" s="5">
        <v>28873</v>
      </c>
      <c r="F63" s="6">
        <v>3310</v>
      </c>
      <c r="G63" s="5">
        <v>38930</v>
      </c>
      <c r="H63" s="7">
        <f t="shared" ca="1" si="4"/>
        <v>12</v>
      </c>
      <c r="I63" s="8">
        <f t="shared" ca="1" si="5"/>
        <v>0.12</v>
      </c>
      <c r="J63" s="6">
        <f t="shared" ca="1" si="6"/>
        <v>397.2</v>
      </c>
      <c r="K63" s="9">
        <f t="shared" ca="1" si="7"/>
        <v>3707.2</v>
      </c>
    </row>
    <row r="64" spans="1:11">
      <c r="A64" s="10">
        <v>62</v>
      </c>
      <c r="B64" s="11" t="s">
        <v>240</v>
      </c>
      <c r="C64" s="11" t="s">
        <v>111</v>
      </c>
      <c r="D64" s="18">
        <v>71021070066</v>
      </c>
      <c r="E64" s="12">
        <v>25974</v>
      </c>
      <c r="F64" s="13">
        <v>3540</v>
      </c>
      <c r="G64" s="12">
        <v>38078</v>
      </c>
      <c r="H64" s="14">
        <f t="shared" ca="1" si="4"/>
        <v>14</v>
      </c>
      <c r="I64" s="15">
        <f t="shared" ca="1" si="5"/>
        <v>0.14000000000000001</v>
      </c>
      <c r="J64" s="13">
        <f t="shared" ca="1" si="6"/>
        <v>495.6</v>
      </c>
      <c r="K64" s="16">
        <f t="shared" ca="1" si="7"/>
        <v>4035.6</v>
      </c>
    </row>
    <row r="65" spans="1:11">
      <c r="A65" s="3">
        <v>63</v>
      </c>
      <c r="B65" s="4" t="s">
        <v>16</v>
      </c>
      <c r="C65" s="4" t="s">
        <v>28</v>
      </c>
      <c r="D65" s="17">
        <v>88112851760</v>
      </c>
      <c r="E65" s="5">
        <v>32475</v>
      </c>
      <c r="F65" s="6">
        <v>2730</v>
      </c>
      <c r="G65" s="5">
        <v>40664</v>
      </c>
      <c r="H65" s="7">
        <f t="shared" ca="1" si="4"/>
        <v>7</v>
      </c>
      <c r="I65" s="8">
        <f t="shared" ca="1" si="5"/>
        <v>7.0000000000000007E-2</v>
      </c>
      <c r="J65" s="6">
        <f t="shared" ca="1" si="6"/>
        <v>191.10000000000002</v>
      </c>
      <c r="K65" s="9">
        <f t="shared" ca="1" si="7"/>
        <v>2921.1</v>
      </c>
    </row>
    <row r="66" spans="1:11">
      <c r="A66" s="10">
        <v>64</v>
      </c>
      <c r="B66" s="11" t="s">
        <v>16</v>
      </c>
      <c r="C66" s="11" t="s">
        <v>75</v>
      </c>
      <c r="D66" s="18">
        <v>71040745766</v>
      </c>
      <c r="E66" s="12">
        <v>26030</v>
      </c>
      <c r="F66" s="13">
        <v>3160</v>
      </c>
      <c r="G66" s="12">
        <v>38169</v>
      </c>
      <c r="H66" s="14">
        <f t="shared" ca="1" si="4"/>
        <v>14</v>
      </c>
      <c r="I66" s="15">
        <f t="shared" ca="1" si="5"/>
        <v>0.14000000000000001</v>
      </c>
      <c r="J66" s="13">
        <f t="shared" ca="1" si="6"/>
        <v>442.40000000000003</v>
      </c>
      <c r="K66" s="16">
        <f t="shared" ca="1" si="7"/>
        <v>3602.4</v>
      </c>
    </row>
    <row r="67" spans="1:11">
      <c r="A67" s="3">
        <v>65</v>
      </c>
      <c r="B67" s="4" t="s">
        <v>34</v>
      </c>
      <c r="C67" s="4" t="s">
        <v>9</v>
      </c>
      <c r="D67" s="17">
        <v>74041268502</v>
      </c>
      <c r="E67" s="5">
        <v>27131</v>
      </c>
      <c r="F67" s="6">
        <v>4370</v>
      </c>
      <c r="G67" s="5">
        <v>35827</v>
      </c>
      <c r="H67" s="7">
        <f t="shared" ref="H67:H98" ca="1" si="8">IF(MONTH($C$1)&gt;MONTH(G67),YEAR($C$1)-YEAR(G67),YEAR($C$1)-YEAR(G67)-1)</f>
        <v>20</v>
      </c>
      <c r="I67" s="8">
        <f t="shared" ref="I67:I98" ca="1" si="9">IF(H67&lt;=4,0%,IF(H67&gt;=20,20%,H67*1%))</f>
        <v>0.2</v>
      </c>
      <c r="J67" s="6">
        <f t="shared" ref="J67:J98" ca="1" si="10">I67*F67</f>
        <v>874</v>
      </c>
      <c r="K67" s="9">
        <f t="shared" ref="K67:K98" ca="1" si="11">J67+F67</f>
        <v>5244</v>
      </c>
    </row>
    <row r="68" spans="1:11">
      <c r="A68" s="10">
        <v>66</v>
      </c>
      <c r="B68" s="11" t="s">
        <v>34</v>
      </c>
      <c r="C68" s="11" t="s">
        <v>46</v>
      </c>
      <c r="D68" s="18">
        <v>67092548979</v>
      </c>
      <c r="E68" s="12">
        <v>24740</v>
      </c>
      <c r="F68" s="13">
        <v>4680</v>
      </c>
      <c r="G68" s="12">
        <v>34121</v>
      </c>
      <c r="H68" s="14">
        <f t="shared" ca="1" si="8"/>
        <v>25</v>
      </c>
      <c r="I68" s="15">
        <f t="shared" ca="1" si="9"/>
        <v>0.2</v>
      </c>
      <c r="J68" s="13">
        <f t="shared" ca="1" si="10"/>
        <v>936</v>
      </c>
      <c r="K68" s="16">
        <f t="shared" ca="1" si="11"/>
        <v>5616</v>
      </c>
    </row>
    <row r="69" spans="1:11">
      <c r="A69" s="3">
        <v>67</v>
      </c>
      <c r="B69" s="4" t="s">
        <v>236</v>
      </c>
      <c r="C69" s="4" t="s">
        <v>73</v>
      </c>
      <c r="D69" s="17">
        <v>68012525335</v>
      </c>
      <c r="E69" s="5">
        <v>24862</v>
      </c>
      <c r="F69" s="6">
        <v>3900</v>
      </c>
      <c r="G69" s="5">
        <v>34151</v>
      </c>
      <c r="H69" s="7">
        <f t="shared" ca="1" si="8"/>
        <v>25</v>
      </c>
      <c r="I69" s="8">
        <f t="shared" ca="1" si="9"/>
        <v>0.2</v>
      </c>
      <c r="J69" s="6">
        <f t="shared" ca="1" si="10"/>
        <v>780</v>
      </c>
      <c r="K69" s="9">
        <f t="shared" ca="1" si="11"/>
        <v>4680</v>
      </c>
    </row>
    <row r="70" spans="1:11">
      <c r="A70" s="10">
        <v>68</v>
      </c>
      <c r="B70" s="11" t="s">
        <v>120</v>
      </c>
      <c r="C70" s="11" t="s">
        <v>28</v>
      </c>
      <c r="D70" s="18">
        <v>83052416941</v>
      </c>
      <c r="E70" s="12">
        <v>30460</v>
      </c>
      <c r="F70" s="13">
        <v>3190</v>
      </c>
      <c r="G70" s="12">
        <v>40848</v>
      </c>
      <c r="H70" s="14">
        <f t="shared" ca="1" si="8"/>
        <v>7</v>
      </c>
      <c r="I70" s="15">
        <f t="shared" ca="1" si="9"/>
        <v>7.0000000000000007E-2</v>
      </c>
      <c r="J70" s="13">
        <f t="shared" ca="1" si="10"/>
        <v>223.3</v>
      </c>
      <c r="K70" s="16">
        <f t="shared" ca="1" si="11"/>
        <v>3413.3</v>
      </c>
    </row>
    <row r="71" spans="1:11">
      <c r="A71" s="3">
        <v>69</v>
      </c>
      <c r="B71" s="4" t="s">
        <v>241</v>
      </c>
      <c r="C71" s="4" t="s">
        <v>242</v>
      </c>
      <c r="D71" s="17">
        <v>79050981274</v>
      </c>
      <c r="E71" s="5">
        <v>28984</v>
      </c>
      <c r="F71" s="6">
        <v>3530</v>
      </c>
      <c r="G71" s="5">
        <v>36434</v>
      </c>
      <c r="H71" s="7">
        <f t="shared" ca="1" si="8"/>
        <v>19</v>
      </c>
      <c r="I71" s="8">
        <f t="shared" ca="1" si="9"/>
        <v>0.19</v>
      </c>
      <c r="J71" s="6">
        <f t="shared" ca="1" si="10"/>
        <v>670.7</v>
      </c>
      <c r="K71" s="9">
        <f t="shared" ca="1" si="11"/>
        <v>4200.7</v>
      </c>
    </row>
    <row r="72" spans="1:11">
      <c r="A72" s="10">
        <v>70</v>
      </c>
      <c r="B72" s="11" t="s">
        <v>212</v>
      </c>
      <c r="C72" s="11" t="s">
        <v>213</v>
      </c>
      <c r="D72" s="18">
        <v>72051312033</v>
      </c>
      <c r="E72" s="12">
        <v>26432</v>
      </c>
      <c r="F72" s="13">
        <v>3060</v>
      </c>
      <c r="G72" s="12">
        <v>38353</v>
      </c>
      <c r="H72" s="14">
        <f t="shared" ca="1" si="8"/>
        <v>13</v>
      </c>
      <c r="I72" s="15">
        <f t="shared" ca="1" si="9"/>
        <v>0.13</v>
      </c>
      <c r="J72" s="13">
        <f t="shared" ca="1" si="10"/>
        <v>397.8</v>
      </c>
      <c r="K72" s="16">
        <f t="shared" ca="1" si="11"/>
        <v>3457.8</v>
      </c>
    </row>
    <row r="73" spans="1:11">
      <c r="A73" s="3">
        <v>71</v>
      </c>
      <c r="B73" s="4" t="s">
        <v>63</v>
      </c>
      <c r="C73" s="4" t="s">
        <v>9</v>
      </c>
      <c r="D73" s="17">
        <v>57040512664</v>
      </c>
      <c r="E73" s="5">
        <v>20915</v>
      </c>
      <c r="F73" s="6">
        <v>5060</v>
      </c>
      <c r="G73" s="5">
        <v>29495</v>
      </c>
      <c r="H73" s="7">
        <f t="shared" ca="1" si="8"/>
        <v>38</v>
      </c>
      <c r="I73" s="8">
        <f t="shared" ca="1" si="9"/>
        <v>0.2</v>
      </c>
      <c r="J73" s="6">
        <f t="shared" ca="1" si="10"/>
        <v>1012</v>
      </c>
      <c r="K73" s="9">
        <f t="shared" ca="1" si="11"/>
        <v>6072</v>
      </c>
    </row>
    <row r="74" spans="1:11">
      <c r="A74" s="10">
        <v>72</v>
      </c>
      <c r="B74" s="11" t="s">
        <v>193</v>
      </c>
      <c r="C74" s="11" t="s">
        <v>15</v>
      </c>
      <c r="D74" s="18">
        <v>64042022240</v>
      </c>
      <c r="E74" s="12">
        <v>23487</v>
      </c>
      <c r="F74" s="13">
        <v>4420</v>
      </c>
      <c r="G74" s="12">
        <v>34943</v>
      </c>
      <c r="H74" s="14">
        <f t="shared" ca="1" si="8"/>
        <v>23</v>
      </c>
      <c r="I74" s="15">
        <f t="shared" ca="1" si="9"/>
        <v>0.2</v>
      </c>
      <c r="J74" s="13">
        <f t="shared" ca="1" si="10"/>
        <v>884</v>
      </c>
      <c r="K74" s="16">
        <f t="shared" ca="1" si="11"/>
        <v>5304</v>
      </c>
    </row>
    <row r="75" spans="1:11">
      <c r="A75" s="3">
        <v>73</v>
      </c>
      <c r="B75" s="4" t="s">
        <v>108</v>
      </c>
      <c r="C75" s="4" t="s">
        <v>109</v>
      </c>
      <c r="D75" s="17">
        <v>86090278152</v>
      </c>
      <c r="E75" s="5">
        <v>31657</v>
      </c>
      <c r="F75" s="6">
        <v>3590</v>
      </c>
      <c r="G75" s="5">
        <v>38504</v>
      </c>
      <c r="H75" s="7">
        <f t="shared" ca="1" si="8"/>
        <v>13</v>
      </c>
      <c r="I75" s="8">
        <f t="shared" ca="1" si="9"/>
        <v>0.13</v>
      </c>
      <c r="J75" s="6">
        <f t="shared" ca="1" si="10"/>
        <v>466.7</v>
      </c>
      <c r="K75" s="9">
        <f t="shared" ca="1" si="11"/>
        <v>4056.7</v>
      </c>
    </row>
    <row r="76" spans="1:11">
      <c r="A76" s="10">
        <v>74</v>
      </c>
      <c r="B76" s="11" t="s">
        <v>194</v>
      </c>
      <c r="C76" s="11" t="s">
        <v>127</v>
      </c>
      <c r="D76" s="18">
        <v>80040512360</v>
      </c>
      <c r="E76" s="12">
        <v>29316</v>
      </c>
      <c r="F76" s="13">
        <v>4230</v>
      </c>
      <c r="G76" s="12">
        <v>36647</v>
      </c>
      <c r="H76" s="14">
        <f t="shared" ca="1" si="8"/>
        <v>18</v>
      </c>
      <c r="I76" s="15">
        <f t="shared" ca="1" si="9"/>
        <v>0.18</v>
      </c>
      <c r="J76" s="13">
        <f t="shared" ca="1" si="10"/>
        <v>761.4</v>
      </c>
      <c r="K76" s="16">
        <f t="shared" ca="1" si="11"/>
        <v>4991.3999999999996</v>
      </c>
    </row>
    <row r="77" spans="1:11">
      <c r="A77" s="3">
        <v>75</v>
      </c>
      <c r="B77" s="4" t="s">
        <v>181</v>
      </c>
      <c r="C77" s="4" t="s">
        <v>75</v>
      </c>
      <c r="D77" s="17">
        <v>60090319933</v>
      </c>
      <c r="E77" s="5">
        <v>22162</v>
      </c>
      <c r="F77" s="6">
        <v>5220</v>
      </c>
      <c r="G77" s="5">
        <v>31260</v>
      </c>
      <c r="H77" s="7">
        <f t="shared" ca="1" si="8"/>
        <v>33</v>
      </c>
      <c r="I77" s="8">
        <f t="shared" ca="1" si="9"/>
        <v>0.2</v>
      </c>
      <c r="J77" s="6">
        <f t="shared" ca="1" si="10"/>
        <v>1044</v>
      </c>
      <c r="K77" s="9">
        <f t="shared" ca="1" si="11"/>
        <v>6264</v>
      </c>
    </row>
    <row r="78" spans="1:11">
      <c r="A78" s="10">
        <v>76</v>
      </c>
      <c r="B78" s="11" t="s">
        <v>244</v>
      </c>
      <c r="C78" s="11" t="s">
        <v>36</v>
      </c>
      <c r="D78" s="18">
        <v>74032029571</v>
      </c>
      <c r="E78" s="12">
        <v>27108</v>
      </c>
      <c r="F78" s="13">
        <v>3770</v>
      </c>
      <c r="G78" s="12">
        <v>35004</v>
      </c>
      <c r="H78" s="14">
        <f t="shared" ca="1" si="8"/>
        <v>23</v>
      </c>
      <c r="I78" s="15">
        <f t="shared" ca="1" si="9"/>
        <v>0.2</v>
      </c>
      <c r="J78" s="13">
        <f t="shared" ca="1" si="10"/>
        <v>754</v>
      </c>
      <c r="K78" s="16">
        <f t="shared" ca="1" si="11"/>
        <v>4524</v>
      </c>
    </row>
    <row r="79" spans="1:11">
      <c r="A79" s="3">
        <v>77</v>
      </c>
      <c r="B79" s="4" t="s">
        <v>94</v>
      </c>
      <c r="C79" s="4" t="s">
        <v>86</v>
      </c>
      <c r="D79" s="17">
        <v>91022141665</v>
      </c>
      <c r="E79" s="5">
        <v>33290</v>
      </c>
      <c r="F79" s="6">
        <v>3410</v>
      </c>
      <c r="G79" s="5">
        <v>40725</v>
      </c>
      <c r="H79" s="7">
        <f t="shared" ca="1" si="8"/>
        <v>7</v>
      </c>
      <c r="I79" s="8">
        <f t="shared" ca="1" si="9"/>
        <v>7.0000000000000007E-2</v>
      </c>
      <c r="J79" s="6">
        <f t="shared" ca="1" si="10"/>
        <v>238.70000000000002</v>
      </c>
      <c r="K79" s="9">
        <f t="shared" ca="1" si="11"/>
        <v>3648.7</v>
      </c>
    </row>
    <row r="80" spans="1:11">
      <c r="A80" s="10">
        <v>78</v>
      </c>
      <c r="B80" s="11" t="s">
        <v>249</v>
      </c>
      <c r="C80" s="11" t="s">
        <v>38</v>
      </c>
      <c r="D80" s="18">
        <v>85122162107</v>
      </c>
      <c r="E80" s="12">
        <v>31402</v>
      </c>
      <c r="F80" s="13">
        <v>2490</v>
      </c>
      <c r="G80" s="12">
        <v>41277</v>
      </c>
      <c r="H80" s="14">
        <f t="shared" ca="1" si="8"/>
        <v>5</v>
      </c>
      <c r="I80" s="15">
        <f t="shared" ca="1" si="9"/>
        <v>0.05</v>
      </c>
      <c r="J80" s="13">
        <f t="shared" ca="1" si="10"/>
        <v>124.5</v>
      </c>
      <c r="K80" s="16">
        <f t="shared" ca="1" si="11"/>
        <v>2614.5</v>
      </c>
    </row>
    <row r="81" spans="1:11">
      <c r="A81" s="3">
        <v>79</v>
      </c>
      <c r="B81" s="4" t="s">
        <v>72</v>
      </c>
      <c r="C81" s="4" t="s">
        <v>73</v>
      </c>
      <c r="D81" s="17">
        <v>84091507870</v>
      </c>
      <c r="E81" s="5">
        <v>30940</v>
      </c>
      <c r="F81" s="6">
        <v>2680</v>
      </c>
      <c r="G81" s="5">
        <v>41395</v>
      </c>
      <c r="H81" s="7">
        <f t="shared" ca="1" si="8"/>
        <v>5</v>
      </c>
      <c r="I81" s="8">
        <f t="shared" ca="1" si="9"/>
        <v>0.05</v>
      </c>
      <c r="J81" s="6">
        <f t="shared" ca="1" si="10"/>
        <v>134</v>
      </c>
      <c r="K81" s="9">
        <f t="shared" ca="1" si="11"/>
        <v>2814</v>
      </c>
    </row>
    <row r="82" spans="1:11">
      <c r="A82" s="10">
        <v>80</v>
      </c>
      <c r="B82" s="11" t="s">
        <v>110</v>
      </c>
      <c r="C82" s="11" t="s">
        <v>111</v>
      </c>
      <c r="D82" s="18">
        <v>63112988829</v>
      </c>
      <c r="E82" s="12">
        <v>23344</v>
      </c>
      <c r="F82" s="13">
        <v>3890</v>
      </c>
      <c r="G82" s="12">
        <v>35339</v>
      </c>
      <c r="H82" s="14">
        <f t="shared" ca="1" si="8"/>
        <v>22</v>
      </c>
      <c r="I82" s="15">
        <f t="shared" ca="1" si="9"/>
        <v>0.2</v>
      </c>
      <c r="J82" s="13">
        <f t="shared" ca="1" si="10"/>
        <v>778</v>
      </c>
      <c r="K82" s="16">
        <f t="shared" ca="1" si="11"/>
        <v>4668</v>
      </c>
    </row>
    <row r="83" spans="1:11">
      <c r="A83" s="3">
        <v>81</v>
      </c>
      <c r="B83" s="4" t="s">
        <v>41</v>
      </c>
      <c r="C83" s="4" t="s">
        <v>56</v>
      </c>
      <c r="D83" s="17">
        <v>77062397069</v>
      </c>
      <c r="E83" s="5">
        <v>28299</v>
      </c>
      <c r="F83" s="6">
        <v>3990</v>
      </c>
      <c r="G83" s="5">
        <v>36982</v>
      </c>
      <c r="H83" s="7">
        <f t="shared" ca="1" si="8"/>
        <v>17</v>
      </c>
      <c r="I83" s="8">
        <f t="shared" ca="1" si="9"/>
        <v>0.17</v>
      </c>
      <c r="J83" s="6">
        <f t="shared" ca="1" si="10"/>
        <v>678.30000000000007</v>
      </c>
      <c r="K83" s="9">
        <f t="shared" ca="1" si="11"/>
        <v>4668.3</v>
      </c>
    </row>
    <row r="84" spans="1:11">
      <c r="A84" s="10">
        <v>82</v>
      </c>
      <c r="B84" s="11" t="s">
        <v>47</v>
      </c>
      <c r="C84" s="11" t="s">
        <v>48</v>
      </c>
      <c r="D84" s="18">
        <v>72020249629</v>
      </c>
      <c r="E84" s="12">
        <v>26331</v>
      </c>
      <c r="F84" s="13">
        <v>5250</v>
      </c>
      <c r="G84" s="12">
        <v>34121</v>
      </c>
      <c r="H84" s="14">
        <f t="shared" ca="1" si="8"/>
        <v>25</v>
      </c>
      <c r="I84" s="15">
        <f t="shared" ca="1" si="9"/>
        <v>0.2</v>
      </c>
      <c r="J84" s="13">
        <f t="shared" ca="1" si="10"/>
        <v>1050</v>
      </c>
      <c r="K84" s="16">
        <f t="shared" ca="1" si="11"/>
        <v>6300</v>
      </c>
    </row>
    <row r="85" spans="1:11">
      <c r="A85" s="3">
        <v>83</v>
      </c>
      <c r="B85" s="4" t="s">
        <v>47</v>
      </c>
      <c r="C85" s="4" t="s">
        <v>253</v>
      </c>
      <c r="D85" s="17">
        <v>83030502710</v>
      </c>
      <c r="E85" s="5">
        <v>30380</v>
      </c>
      <c r="F85" s="6">
        <v>2310</v>
      </c>
      <c r="G85" s="5">
        <v>41275</v>
      </c>
      <c r="H85" s="7">
        <f t="shared" ca="1" si="8"/>
        <v>5</v>
      </c>
      <c r="I85" s="8">
        <f t="shared" ca="1" si="9"/>
        <v>0.05</v>
      </c>
      <c r="J85" s="6">
        <f t="shared" ca="1" si="10"/>
        <v>115.5</v>
      </c>
      <c r="K85" s="9">
        <f t="shared" ca="1" si="11"/>
        <v>2425.5</v>
      </c>
    </row>
    <row r="86" spans="1:11">
      <c r="A86" s="10">
        <v>84</v>
      </c>
      <c r="B86" s="11" t="s">
        <v>68</v>
      </c>
      <c r="C86" s="11" t="s">
        <v>69</v>
      </c>
      <c r="D86" s="18">
        <v>61080730814</v>
      </c>
      <c r="E86" s="12">
        <v>22500</v>
      </c>
      <c r="F86" s="13">
        <v>5710</v>
      </c>
      <c r="G86" s="12">
        <v>29312</v>
      </c>
      <c r="H86" s="14">
        <f t="shared" ca="1" si="8"/>
        <v>38</v>
      </c>
      <c r="I86" s="15">
        <f t="shared" ca="1" si="9"/>
        <v>0.2</v>
      </c>
      <c r="J86" s="13">
        <f t="shared" ca="1" si="10"/>
        <v>1142</v>
      </c>
      <c r="K86" s="16">
        <f t="shared" ca="1" si="11"/>
        <v>6852</v>
      </c>
    </row>
    <row r="87" spans="1:11">
      <c r="A87" s="3">
        <v>85</v>
      </c>
      <c r="B87" s="4" t="s">
        <v>139</v>
      </c>
      <c r="C87" s="4" t="s">
        <v>140</v>
      </c>
      <c r="D87" s="17">
        <v>76051919313</v>
      </c>
      <c r="E87" s="5">
        <v>27899</v>
      </c>
      <c r="F87" s="6">
        <v>3260</v>
      </c>
      <c r="G87" s="5">
        <v>36923</v>
      </c>
      <c r="H87" s="7">
        <f t="shared" ca="1" si="8"/>
        <v>17</v>
      </c>
      <c r="I87" s="8">
        <f t="shared" ca="1" si="9"/>
        <v>0.17</v>
      </c>
      <c r="J87" s="6">
        <f t="shared" ca="1" si="10"/>
        <v>554.20000000000005</v>
      </c>
      <c r="K87" s="9">
        <f t="shared" ca="1" si="11"/>
        <v>3814.2</v>
      </c>
    </row>
    <row r="88" spans="1:11">
      <c r="A88" s="10">
        <v>86</v>
      </c>
      <c r="B88" s="11" t="s">
        <v>157</v>
      </c>
      <c r="C88" s="11" t="s">
        <v>127</v>
      </c>
      <c r="D88" s="18">
        <v>84041633248</v>
      </c>
      <c r="E88" s="12">
        <v>30788</v>
      </c>
      <c r="F88" s="13">
        <v>2910</v>
      </c>
      <c r="G88" s="12">
        <v>40969</v>
      </c>
      <c r="H88" s="14">
        <f t="shared" ca="1" si="8"/>
        <v>6</v>
      </c>
      <c r="I88" s="15">
        <f t="shared" ca="1" si="9"/>
        <v>0.06</v>
      </c>
      <c r="J88" s="13">
        <f t="shared" ca="1" si="10"/>
        <v>174.6</v>
      </c>
      <c r="K88" s="16">
        <f t="shared" ca="1" si="11"/>
        <v>3084.6</v>
      </c>
    </row>
    <row r="89" spans="1:11">
      <c r="A89" s="3">
        <v>87</v>
      </c>
      <c r="B89" s="4" t="s">
        <v>42</v>
      </c>
      <c r="C89" s="4" t="s">
        <v>52</v>
      </c>
      <c r="D89" s="17">
        <v>69031305731</v>
      </c>
      <c r="E89" s="5">
        <v>25275</v>
      </c>
      <c r="F89" s="6">
        <v>5360</v>
      </c>
      <c r="G89" s="5">
        <v>33055</v>
      </c>
      <c r="H89" s="7">
        <f t="shared" ca="1" si="8"/>
        <v>28</v>
      </c>
      <c r="I89" s="8">
        <f t="shared" ca="1" si="9"/>
        <v>0.2</v>
      </c>
      <c r="J89" s="6">
        <f t="shared" ca="1" si="10"/>
        <v>1072</v>
      </c>
      <c r="K89" s="9">
        <f t="shared" ca="1" si="11"/>
        <v>6432</v>
      </c>
    </row>
    <row r="90" spans="1:11">
      <c r="A90" s="10">
        <v>88</v>
      </c>
      <c r="B90" s="11" t="s">
        <v>205</v>
      </c>
      <c r="C90" s="11" t="s">
        <v>206</v>
      </c>
      <c r="D90" s="18">
        <v>56062093607</v>
      </c>
      <c r="E90" s="12">
        <v>20626</v>
      </c>
      <c r="F90" s="13">
        <v>5380</v>
      </c>
      <c r="G90" s="12">
        <v>30773</v>
      </c>
      <c r="H90" s="14">
        <f t="shared" ca="1" si="8"/>
        <v>34</v>
      </c>
      <c r="I90" s="15">
        <f t="shared" ca="1" si="9"/>
        <v>0.2</v>
      </c>
      <c r="J90" s="13">
        <f t="shared" ca="1" si="10"/>
        <v>1076</v>
      </c>
      <c r="K90" s="16">
        <f t="shared" ca="1" si="11"/>
        <v>6456</v>
      </c>
    </row>
    <row r="91" spans="1:11">
      <c r="A91" s="3">
        <v>89</v>
      </c>
      <c r="B91" s="4" t="s">
        <v>112</v>
      </c>
      <c r="C91" s="4" t="s">
        <v>11</v>
      </c>
      <c r="D91" s="17">
        <v>79092036436</v>
      </c>
      <c r="E91" s="5">
        <v>29118</v>
      </c>
      <c r="F91" s="6">
        <v>3910</v>
      </c>
      <c r="G91" s="5">
        <v>36342</v>
      </c>
      <c r="H91" s="7">
        <f t="shared" ca="1" si="8"/>
        <v>19</v>
      </c>
      <c r="I91" s="8">
        <f t="shared" ca="1" si="9"/>
        <v>0.19</v>
      </c>
      <c r="J91" s="6">
        <f t="shared" ca="1" si="10"/>
        <v>742.9</v>
      </c>
      <c r="K91" s="9">
        <f t="shared" ca="1" si="11"/>
        <v>4652.8999999999996</v>
      </c>
    </row>
    <row r="92" spans="1:11">
      <c r="A92" s="10">
        <v>90</v>
      </c>
      <c r="B92" s="11" t="s">
        <v>221</v>
      </c>
      <c r="C92" s="11" t="s">
        <v>71</v>
      </c>
      <c r="D92" s="18">
        <v>73111429345</v>
      </c>
      <c r="E92" s="12">
        <v>26982</v>
      </c>
      <c r="F92" s="13">
        <v>3230</v>
      </c>
      <c r="G92" s="12">
        <v>37500</v>
      </c>
      <c r="H92" s="14">
        <f t="shared" ca="1" si="8"/>
        <v>16</v>
      </c>
      <c r="I92" s="15">
        <f t="shared" ca="1" si="9"/>
        <v>0.16</v>
      </c>
      <c r="J92" s="13">
        <f t="shared" ca="1" si="10"/>
        <v>516.79999999999995</v>
      </c>
      <c r="K92" s="16">
        <f t="shared" ca="1" si="11"/>
        <v>3746.8</v>
      </c>
    </row>
    <row r="93" spans="1:11">
      <c r="A93" s="3">
        <v>91</v>
      </c>
      <c r="B93" s="4" t="s">
        <v>80</v>
      </c>
      <c r="C93" s="4" t="s">
        <v>81</v>
      </c>
      <c r="D93" s="17">
        <v>53050183920</v>
      </c>
      <c r="E93" s="5">
        <v>19480</v>
      </c>
      <c r="F93" s="6">
        <v>5480</v>
      </c>
      <c r="G93" s="5">
        <v>31291</v>
      </c>
      <c r="H93" s="7">
        <f t="shared" ca="1" si="8"/>
        <v>33</v>
      </c>
      <c r="I93" s="8">
        <f t="shared" ca="1" si="9"/>
        <v>0.2</v>
      </c>
      <c r="J93" s="6">
        <f t="shared" ca="1" si="10"/>
        <v>1096</v>
      </c>
      <c r="K93" s="9">
        <f t="shared" ca="1" si="11"/>
        <v>6576</v>
      </c>
    </row>
    <row r="94" spans="1:11">
      <c r="A94" s="10">
        <v>92</v>
      </c>
      <c r="B94" s="11" t="s">
        <v>156</v>
      </c>
      <c r="C94" s="11" t="s">
        <v>146</v>
      </c>
      <c r="D94" s="18">
        <v>68072116107</v>
      </c>
      <c r="E94" s="12">
        <v>25040</v>
      </c>
      <c r="F94" s="13">
        <v>4550</v>
      </c>
      <c r="G94" s="12">
        <v>32568</v>
      </c>
      <c r="H94" s="14">
        <f t="shared" ca="1" si="8"/>
        <v>29</v>
      </c>
      <c r="I94" s="15">
        <f t="shared" ca="1" si="9"/>
        <v>0.2</v>
      </c>
      <c r="J94" s="13">
        <f t="shared" ca="1" si="10"/>
        <v>910</v>
      </c>
      <c r="K94" s="16">
        <f t="shared" ca="1" si="11"/>
        <v>5460</v>
      </c>
    </row>
    <row r="95" spans="1:11">
      <c r="A95" s="3">
        <v>93</v>
      </c>
      <c r="B95" s="4" t="s">
        <v>141</v>
      </c>
      <c r="C95" s="4" t="s">
        <v>142</v>
      </c>
      <c r="D95" s="17">
        <v>82102827692</v>
      </c>
      <c r="E95" s="5">
        <v>30252</v>
      </c>
      <c r="F95" s="6">
        <v>4050</v>
      </c>
      <c r="G95" s="5">
        <v>37408</v>
      </c>
      <c r="H95" s="7">
        <f t="shared" ca="1" si="8"/>
        <v>16</v>
      </c>
      <c r="I95" s="8">
        <f t="shared" ca="1" si="9"/>
        <v>0.16</v>
      </c>
      <c r="J95" s="6">
        <f t="shared" ca="1" si="10"/>
        <v>648</v>
      </c>
      <c r="K95" s="9">
        <f t="shared" ca="1" si="11"/>
        <v>4698</v>
      </c>
    </row>
    <row r="96" spans="1:11">
      <c r="A96" s="10">
        <v>94</v>
      </c>
      <c r="B96" s="11" t="s">
        <v>148</v>
      </c>
      <c r="C96" s="11" t="s">
        <v>149</v>
      </c>
      <c r="D96" s="18">
        <v>68042584985</v>
      </c>
      <c r="E96" s="12">
        <v>24953</v>
      </c>
      <c r="F96" s="13">
        <v>4290</v>
      </c>
      <c r="G96" s="12">
        <v>33086</v>
      </c>
      <c r="H96" s="14">
        <f t="shared" ca="1" si="8"/>
        <v>28</v>
      </c>
      <c r="I96" s="15">
        <f t="shared" ca="1" si="9"/>
        <v>0.2</v>
      </c>
      <c r="J96" s="13">
        <f t="shared" ca="1" si="10"/>
        <v>858</v>
      </c>
      <c r="K96" s="16">
        <f t="shared" ca="1" si="11"/>
        <v>5148</v>
      </c>
    </row>
    <row r="97" spans="1:11">
      <c r="A97" s="3">
        <v>95</v>
      </c>
      <c r="B97" s="4" t="s">
        <v>33</v>
      </c>
      <c r="C97" s="4" t="s">
        <v>159</v>
      </c>
      <c r="D97" s="17">
        <v>51032104267</v>
      </c>
      <c r="E97" s="5">
        <v>18708</v>
      </c>
      <c r="F97" s="6">
        <v>5040</v>
      </c>
      <c r="G97" s="5">
        <v>30560</v>
      </c>
      <c r="H97" s="7">
        <f t="shared" ca="1" si="8"/>
        <v>35</v>
      </c>
      <c r="I97" s="8">
        <f t="shared" ca="1" si="9"/>
        <v>0.2</v>
      </c>
      <c r="J97" s="6">
        <f t="shared" ca="1" si="10"/>
        <v>1008</v>
      </c>
      <c r="K97" s="9">
        <f t="shared" ca="1" si="11"/>
        <v>6048</v>
      </c>
    </row>
    <row r="98" spans="1:11">
      <c r="A98" s="10">
        <v>96</v>
      </c>
      <c r="B98" s="11" t="s">
        <v>33</v>
      </c>
      <c r="C98" s="11" t="s">
        <v>11</v>
      </c>
      <c r="D98" s="18">
        <v>68071923757</v>
      </c>
      <c r="E98" s="12">
        <v>25038</v>
      </c>
      <c r="F98" s="13">
        <v>5630</v>
      </c>
      <c r="G98" s="12">
        <v>33298</v>
      </c>
      <c r="H98" s="14">
        <f t="shared" ca="1" si="8"/>
        <v>27</v>
      </c>
      <c r="I98" s="15">
        <f t="shared" ca="1" si="9"/>
        <v>0.2</v>
      </c>
      <c r="J98" s="13">
        <f t="shared" ca="1" si="10"/>
        <v>1126</v>
      </c>
      <c r="K98" s="16">
        <f t="shared" ca="1" si="11"/>
        <v>6756</v>
      </c>
    </row>
    <row r="99" spans="1:11">
      <c r="A99" s="3">
        <v>97</v>
      </c>
      <c r="B99" s="4" t="s">
        <v>215</v>
      </c>
      <c r="C99" s="4" t="s">
        <v>167</v>
      </c>
      <c r="D99" s="17">
        <v>46101085842</v>
      </c>
      <c r="E99" s="5">
        <v>17085</v>
      </c>
      <c r="F99" s="6">
        <v>5730</v>
      </c>
      <c r="G99" s="5">
        <v>29037</v>
      </c>
      <c r="H99" s="7">
        <f t="shared" ref="H99:H130" ca="1" si="12">IF(MONTH($C$1)&gt;MONTH(G99),YEAR($C$1)-YEAR(G99),YEAR($C$1)-YEAR(G99)-1)</f>
        <v>39</v>
      </c>
      <c r="I99" s="8">
        <f t="shared" ref="I99:I130" ca="1" si="13">IF(H99&lt;=4,0%,IF(H99&gt;=20,20%,H99*1%))</f>
        <v>0.2</v>
      </c>
      <c r="J99" s="6">
        <f t="shared" ref="J99:J130" ca="1" si="14">I99*F99</f>
        <v>1146</v>
      </c>
      <c r="K99" s="9">
        <f t="shared" ref="K99:K130" ca="1" si="15">J99+F99</f>
        <v>6876</v>
      </c>
    </row>
    <row r="100" spans="1:11">
      <c r="A100" s="10">
        <v>98</v>
      </c>
      <c r="B100" s="11" t="s">
        <v>214</v>
      </c>
      <c r="C100" s="11" t="s">
        <v>109</v>
      </c>
      <c r="D100" s="18">
        <v>59041582794</v>
      </c>
      <c r="E100" s="12">
        <v>21655</v>
      </c>
      <c r="F100" s="13">
        <v>4190</v>
      </c>
      <c r="G100" s="12">
        <v>33695</v>
      </c>
      <c r="H100" s="14">
        <f t="shared" ca="1" si="12"/>
        <v>26</v>
      </c>
      <c r="I100" s="15">
        <f t="shared" ca="1" si="13"/>
        <v>0.2</v>
      </c>
      <c r="J100" s="13">
        <f t="shared" ca="1" si="14"/>
        <v>838</v>
      </c>
      <c r="K100" s="16">
        <f t="shared" ca="1" si="15"/>
        <v>5028</v>
      </c>
    </row>
    <row r="101" spans="1:11">
      <c r="A101" s="3">
        <v>99</v>
      </c>
      <c r="B101" s="4" t="s">
        <v>76</v>
      </c>
      <c r="C101" s="4" t="s">
        <v>40</v>
      </c>
      <c r="D101" s="17">
        <v>84122202225</v>
      </c>
      <c r="E101" s="5">
        <v>31038</v>
      </c>
      <c r="F101" s="6">
        <v>2770</v>
      </c>
      <c r="G101" s="5">
        <v>41061</v>
      </c>
      <c r="H101" s="7">
        <f t="shared" ca="1" si="12"/>
        <v>6</v>
      </c>
      <c r="I101" s="8">
        <f t="shared" ca="1" si="13"/>
        <v>0.06</v>
      </c>
      <c r="J101" s="6">
        <f t="shared" ca="1" si="14"/>
        <v>166.2</v>
      </c>
      <c r="K101" s="9">
        <f t="shared" ca="1" si="15"/>
        <v>2936.2</v>
      </c>
    </row>
    <row r="102" spans="1:11">
      <c r="A102" s="10">
        <v>100</v>
      </c>
      <c r="B102" s="11" t="s">
        <v>168</v>
      </c>
      <c r="C102" s="11" t="s">
        <v>169</v>
      </c>
      <c r="D102" s="18">
        <v>75061319732</v>
      </c>
      <c r="E102" s="12">
        <v>27558</v>
      </c>
      <c r="F102" s="13">
        <v>4070</v>
      </c>
      <c r="G102" s="12">
        <v>34669</v>
      </c>
      <c r="H102" s="14">
        <f t="shared" ca="1" si="12"/>
        <v>24</v>
      </c>
      <c r="I102" s="15">
        <f t="shared" ca="1" si="13"/>
        <v>0.2</v>
      </c>
      <c r="J102" s="13">
        <f t="shared" ca="1" si="14"/>
        <v>814</v>
      </c>
      <c r="K102" s="16">
        <f t="shared" ca="1" si="15"/>
        <v>4884</v>
      </c>
    </row>
    <row r="103" spans="1:11">
      <c r="A103" s="3">
        <v>101</v>
      </c>
      <c r="B103" s="4" t="s">
        <v>98</v>
      </c>
      <c r="C103" s="4" t="s">
        <v>75</v>
      </c>
      <c r="D103" s="17">
        <v>92080395557</v>
      </c>
      <c r="E103" s="5">
        <v>33819</v>
      </c>
      <c r="F103" s="6">
        <v>2830</v>
      </c>
      <c r="G103" s="5">
        <v>40725</v>
      </c>
      <c r="H103" s="7">
        <f t="shared" ca="1" si="12"/>
        <v>7</v>
      </c>
      <c r="I103" s="8">
        <f t="shared" ca="1" si="13"/>
        <v>7.0000000000000007E-2</v>
      </c>
      <c r="J103" s="6">
        <f t="shared" ca="1" si="14"/>
        <v>198.10000000000002</v>
      </c>
      <c r="K103" s="9">
        <f t="shared" ca="1" si="15"/>
        <v>3028.1</v>
      </c>
    </row>
    <row r="104" spans="1:11">
      <c r="A104" s="10">
        <v>102</v>
      </c>
      <c r="B104" s="11" t="s">
        <v>164</v>
      </c>
      <c r="C104" s="11" t="s">
        <v>165</v>
      </c>
      <c r="D104" s="18">
        <v>73042538938</v>
      </c>
      <c r="E104" s="12">
        <v>26779</v>
      </c>
      <c r="F104" s="13">
        <v>4140</v>
      </c>
      <c r="G104" s="12">
        <v>36130</v>
      </c>
      <c r="H104" s="14">
        <f t="shared" ca="1" si="12"/>
        <v>20</v>
      </c>
      <c r="I104" s="15">
        <f t="shared" ca="1" si="13"/>
        <v>0.2</v>
      </c>
      <c r="J104" s="13">
        <f t="shared" ca="1" si="14"/>
        <v>828</v>
      </c>
      <c r="K104" s="16">
        <f t="shared" ca="1" si="15"/>
        <v>4968</v>
      </c>
    </row>
    <row r="105" spans="1:11">
      <c r="A105" s="3">
        <v>103</v>
      </c>
      <c r="B105" s="4" t="s">
        <v>119</v>
      </c>
      <c r="C105" s="4" t="s">
        <v>28</v>
      </c>
      <c r="D105" s="17">
        <v>59070194030</v>
      </c>
      <c r="E105" s="5">
        <v>21732</v>
      </c>
      <c r="F105" s="6">
        <v>5090</v>
      </c>
      <c r="G105" s="5">
        <v>33086</v>
      </c>
      <c r="H105" s="7">
        <f t="shared" ca="1" si="12"/>
        <v>28</v>
      </c>
      <c r="I105" s="8">
        <f t="shared" ca="1" si="13"/>
        <v>0.2</v>
      </c>
      <c r="J105" s="6">
        <f t="shared" ca="1" si="14"/>
        <v>1018</v>
      </c>
      <c r="K105" s="9">
        <f t="shared" ca="1" si="15"/>
        <v>6108</v>
      </c>
    </row>
    <row r="106" spans="1:11">
      <c r="A106" s="10">
        <v>104</v>
      </c>
      <c r="B106" s="11" t="s">
        <v>243</v>
      </c>
      <c r="C106" s="11" t="s">
        <v>15</v>
      </c>
      <c r="D106" s="18">
        <v>72022018766</v>
      </c>
      <c r="E106" s="12">
        <v>26349</v>
      </c>
      <c r="F106" s="13">
        <v>4140</v>
      </c>
      <c r="G106" s="12">
        <v>35186</v>
      </c>
      <c r="H106" s="14">
        <f t="shared" ca="1" si="12"/>
        <v>22</v>
      </c>
      <c r="I106" s="15">
        <f t="shared" ca="1" si="13"/>
        <v>0.2</v>
      </c>
      <c r="J106" s="13">
        <f t="shared" ca="1" si="14"/>
        <v>828</v>
      </c>
      <c r="K106" s="16">
        <f t="shared" ca="1" si="15"/>
        <v>4968</v>
      </c>
    </row>
    <row r="107" spans="1:11">
      <c r="A107" s="3">
        <v>105</v>
      </c>
      <c r="B107" s="4" t="s">
        <v>155</v>
      </c>
      <c r="C107" s="4" t="s">
        <v>122</v>
      </c>
      <c r="D107" s="17">
        <v>60042346209</v>
      </c>
      <c r="E107" s="5">
        <v>22029</v>
      </c>
      <c r="F107" s="6">
        <v>5100</v>
      </c>
      <c r="G107" s="5">
        <v>32843</v>
      </c>
      <c r="H107" s="7">
        <f t="shared" ca="1" si="12"/>
        <v>29</v>
      </c>
      <c r="I107" s="8">
        <f t="shared" ca="1" si="13"/>
        <v>0.2</v>
      </c>
      <c r="J107" s="6">
        <f t="shared" ca="1" si="14"/>
        <v>1020</v>
      </c>
      <c r="K107" s="9">
        <f t="shared" ca="1" si="15"/>
        <v>6120</v>
      </c>
    </row>
    <row r="108" spans="1:11">
      <c r="A108" s="10">
        <v>106</v>
      </c>
      <c r="B108" s="11" t="s">
        <v>32</v>
      </c>
      <c r="C108" s="11" t="s">
        <v>8</v>
      </c>
      <c r="D108" s="18">
        <v>72060988441</v>
      </c>
      <c r="E108" s="12">
        <v>26459</v>
      </c>
      <c r="F108" s="13">
        <v>3860</v>
      </c>
      <c r="G108" s="12">
        <v>36586</v>
      </c>
      <c r="H108" s="14">
        <f t="shared" ca="1" si="12"/>
        <v>18</v>
      </c>
      <c r="I108" s="15">
        <f t="shared" ca="1" si="13"/>
        <v>0.18</v>
      </c>
      <c r="J108" s="13">
        <f t="shared" ca="1" si="14"/>
        <v>694.8</v>
      </c>
      <c r="K108" s="16">
        <f t="shared" ca="1" si="15"/>
        <v>4554.8</v>
      </c>
    </row>
    <row r="109" spans="1:11">
      <c r="A109" s="3">
        <v>107</v>
      </c>
      <c r="B109" s="4" t="s">
        <v>32</v>
      </c>
      <c r="C109" s="4" t="s">
        <v>11</v>
      </c>
      <c r="D109" s="17">
        <v>64112619423</v>
      </c>
      <c r="E109" s="5">
        <v>23707</v>
      </c>
      <c r="F109" s="6">
        <v>4110</v>
      </c>
      <c r="G109" s="5">
        <v>34243</v>
      </c>
      <c r="H109" s="7">
        <f t="shared" ca="1" si="12"/>
        <v>25</v>
      </c>
      <c r="I109" s="8">
        <f t="shared" ca="1" si="13"/>
        <v>0.2</v>
      </c>
      <c r="J109" s="6">
        <f t="shared" ca="1" si="14"/>
        <v>822</v>
      </c>
      <c r="K109" s="9">
        <f t="shared" ca="1" si="15"/>
        <v>4932</v>
      </c>
    </row>
    <row r="110" spans="1:11">
      <c r="A110" s="10">
        <v>108</v>
      </c>
      <c r="B110" s="11" t="s">
        <v>195</v>
      </c>
      <c r="C110" s="11" t="s">
        <v>38</v>
      </c>
      <c r="D110" s="18">
        <v>73012660629</v>
      </c>
      <c r="E110" s="12">
        <v>26690</v>
      </c>
      <c r="F110" s="13">
        <v>2890</v>
      </c>
      <c r="G110" s="12">
        <v>38930</v>
      </c>
      <c r="H110" s="14">
        <f t="shared" ca="1" si="12"/>
        <v>12</v>
      </c>
      <c r="I110" s="15">
        <f t="shared" ca="1" si="13"/>
        <v>0.12</v>
      </c>
      <c r="J110" s="13">
        <f t="shared" ca="1" si="14"/>
        <v>346.8</v>
      </c>
      <c r="K110" s="16">
        <f t="shared" ca="1" si="15"/>
        <v>3236.8</v>
      </c>
    </row>
    <row r="111" spans="1:11">
      <c r="A111" s="3">
        <v>109</v>
      </c>
      <c r="B111" s="4" t="s">
        <v>132</v>
      </c>
      <c r="C111" s="4" t="s">
        <v>31</v>
      </c>
      <c r="D111" s="17">
        <v>70052916221</v>
      </c>
      <c r="E111" s="5">
        <v>25717</v>
      </c>
      <c r="F111" s="6">
        <v>3280</v>
      </c>
      <c r="G111" s="5">
        <v>37377</v>
      </c>
      <c r="H111" s="7">
        <f t="shared" ca="1" si="12"/>
        <v>16</v>
      </c>
      <c r="I111" s="8">
        <f t="shared" ca="1" si="13"/>
        <v>0.16</v>
      </c>
      <c r="J111" s="6">
        <f t="shared" ca="1" si="14"/>
        <v>524.79999999999995</v>
      </c>
      <c r="K111" s="9">
        <f t="shared" ca="1" si="15"/>
        <v>3804.8</v>
      </c>
    </row>
    <row r="112" spans="1:11">
      <c r="A112" s="10">
        <v>110</v>
      </c>
      <c r="B112" s="11" t="s">
        <v>106</v>
      </c>
      <c r="C112" s="11" t="s">
        <v>86</v>
      </c>
      <c r="D112" s="18">
        <v>87032370716</v>
      </c>
      <c r="E112" s="12">
        <v>31859</v>
      </c>
      <c r="F112" s="13">
        <v>2730</v>
      </c>
      <c r="G112" s="12">
        <v>41244</v>
      </c>
      <c r="H112" s="14">
        <f t="shared" ca="1" si="12"/>
        <v>6</v>
      </c>
      <c r="I112" s="15">
        <f t="shared" ca="1" si="13"/>
        <v>0.06</v>
      </c>
      <c r="J112" s="13">
        <f t="shared" ca="1" si="14"/>
        <v>163.79999999999998</v>
      </c>
      <c r="K112" s="16">
        <f t="shared" ca="1" si="15"/>
        <v>2893.8</v>
      </c>
    </row>
    <row r="113" spans="1:11">
      <c r="A113" s="3">
        <v>111</v>
      </c>
      <c r="B113" s="4" t="s">
        <v>239</v>
      </c>
      <c r="C113" s="4" t="s">
        <v>10</v>
      </c>
      <c r="D113" s="17">
        <v>68071295547</v>
      </c>
      <c r="E113" s="5">
        <v>25031</v>
      </c>
      <c r="F113" s="6">
        <v>4850</v>
      </c>
      <c r="G113" s="5">
        <v>31990</v>
      </c>
      <c r="H113" s="7">
        <f t="shared" ca="1" si="12"/>
        <v>31</v>
      </c>
      <c r="I113" s="8">
        <f t="shared" ca="1" si="13"/>
        <v>0.2</v>
      </c>
      <c r="J113" s="6">
        <f t="shared" ca="1" si="14"/>
        <v>970</v>
      </c>
      <c r="K113" s="9">
        <f t="shared" ca="1" si="15"/>
        <v>5820</v>
      </c>
    </row>
    <row r="114" spans="1:11">
      <c r="A114" s="10">
        <v>112</v>
      </c>
      <c r="B114" s="11" t="s">
        <v>188</v>
      </c>
      <c r="C114" s="11" t="s">
        <v>75</v>
      </c>
      <c r="D114" s="18">
        <v>59061327728</v>
      </c>
      <c r="E114" s="12">
        <v>21714</v>
      </c>
      <c r="F114" s="13">
        <v>5280</v>
      </c>
      <c r="G114" s="12">
        <v>32264</v>
      </c>
      <c r="H114" s="14">
        <f t="shared" ca="1" si="12"/>
        <v>30</v>
      </c>
      <c r="I114" s="15">
        <f t="shared" ca="1" si="13"/>
        <v>0.2</v>
      </c>
      <c r="J114" s="13">
        <f t="shared" ca="1" si="14"/>
        <v>1056</v>
      </c>
      <c r="K114" s="16">
        <f t="shared" ca="1" si="15"/>
        <v>6336</v>
      </c>
    </row>
    <row r="115" spans="1:11">
      <c r="A115" s="3">
        <v>113</v>
      </c>
      <c r="B115" s="4" t="s">
        <v>121</v>
      </c>
      <c r="C115" s="4" t="s">
        <v>122</v>
      </c>
      <c r="D115" s="17">
        <v>69041196450</v>
      </c>
      <c r="E115" s="5">
        <v>25304</v>
      </c>
      <c r="F115" s="6">
        <v>4340</v>
      </c>
      <c r="G115" s="5">
        <v>35886</v>
      </c>
      <c r="H115" s="7">
        <f t="shared" ca="1" si="12"/>
        <v>20</v>
      </c>
      <c r="I115" s="8">
        <f t="shared" ca="1" si="13"/>
        <v>0.2</v>
      </c>
      <c r="J115" s="6">
        <f t="shared" ca="1" si="14"/>
        <v>868</v>
      </c>
      <c r="K115" s="9">
        <f t="shared" ca="1" si="15"/>
        <v>5208</v>
      </c>
    </row>
    <row r="116" spans="1:11">
      <c r="A116" s="10">
        <v>114</v>
      </c>
      <c r="B116" s="11" t="s">
        <v>177</v>
      </c>
      <c r="C116" s="11" t="s">
        <v>69</v>
      </c>
      <c r="D116" s="18">
        <v>80121284860</v>
      </c>
      <c r="E116" s="12">
        <v>29567</v>
      </c>
      <c r="F116" s="13">
        <v>3320</v>
      </c>
      <c r="G116" s="12">
        <v>37347</v>
      </c>
      <c r="H116" s="14">
        <f t="shared" ca="1" si="12"/>
        <v>16</v>
      </c>
      <c r="I116" s="15">
        <f t="shared" ca="1" si="13"/>
        <v>0.16</v>
      </c>
      <c r="J116" s="13">
        <f t="shared" ca="1" si="14"/>
        <v>531.20000000000005</v>
      </c>
      <c r="K116" s="16">
        <f t="shared" ca="1" si="15"/>
        <v>3851.2</v>
      </c>
    </row>
    <row r="117" spans="1:11">
      <c r="A117" s="3">
        <v>115</v>
      </c>
      <c r="B117" s="4" t="s">
        <v>228</v>
      </c>
      <c r="C117" s="4" t="s">
        <v>229</v>
      </c>
      <c r="D117" s="17">
        <v>77061419671</v>
      </c>
      <c r="E117" s="5">
        <v>28290</v>
      </c>
      <c r="F117" s="6">
        <v>3670</v>
      </c>
      <c r="G117" s="5">
        <v>36100</v>
      </c>
      <c r="H117" s="7">
        <f t="shared" ca="1" si="12"/>
        <v>20</v>
      </c>
      <c r="I117" s="8">
        <f t="shared" ca="1" si="13"/>
        <v>0.2</v>
      </c>
      <c r="J117" s="6">
        <f t="shared" ca="1" si="14"/>
        <v>734</v>
      </c>
      <c r="K117" s="9">
        <f t="shared" ca="1" si="15"/>
        <v>4404</v>
      </c>
    </row>
    <row r="118" spans="1:11">
      <c r="A118" s="10">
        <v>116</v>
      </c>
      <c r="B118" s="11" t="s">
        <v>113</v>
      </c>
      <c r="C118" s="11" t="s">
        <v>114</v>
      </c>
      <c r="D118" s="18">
        <v>59050818868</v>
      </c>
      <c r="E118" s="12">
        <v>21678</v>
      </c>
      <c r="F118" s="13">
        <v>4500</v>
      </c>
      <c r="G118" s="12">
        <v>33695</v>
      </c>
      <c r="H118" s="14">
        <f t="shared" ca="1" si="12"/>
        <v>26</v>
      </c>
      <c r="I118" s="15">
        <f t="shared" ca="1" si="13"/>
        <v>0.2</v>
      </c>
      <c r="J118" s="13">
        <f t="shared" ca="1" si="14"/>
        <v>900</v>
      </c>
      <c r="K118" s="16">
        <f t="shared" ca="1" si="15"/>
        <v>5400</v>
      </c>
    </row>
    <row r="119" spans="1:11">
      <c r="A119" s="3">
        <v>117</v>
      </c>
      <c r="B119" s="4" t="s">
        <v>202</v>
      </c>
      <c r="C119" s="4" t="s">
        <v>203</v>
      </c>
      <c r="D119" s="17">
        <v>74040506389</v>
      </c>
      <c r="E119" s="5">
        <v>27124</v>
      </c>
      <c r="F119" s="6">
        <v>3470</v>
      </c>
      <c r="G119" s="5">
        <v>39052</v>
      </c>
      <c r="H119" s="7">
        <f t="shared" ca="1" si="12"/>
        <v>12</v>
      </c>
      <c r="I119" s="8">
        <f t="shared" ca="1" si="13"/>
        <v>0.12</v>
      </c>
      <c r="J119" s="6">
        <f t="shared" ca="1" si="14"/>
        <v>416.4</v>
      </c>
      <c r="K119" s="9">
        <f t="shared" ca="1" si="15"/>
        <v>3886.4</v>
      </c>
    </row>
    <row r="120" spans="1:11">
      <c r="A120" s="10">
        <v>118</v>
      </c>
      <c r="B120" s="11" t="s">
        <v>29</v>
      </c>
      <c r="C120" s="11" t="s">
        <v>55</v>
      </c>
      <c r="D120" s="18">
        <v>67030439879</v>
      </c>
      <c r="E120" s="12">
        <v>24535</v>
      </c>
      <c r="F120" s="13">
        <v>4770</v>
      </c>
      <c r="G120" s="12">
        <v>33939</v>
      </c>
      <c r="H120" s="14">
        <f t="shared" ca="1" si="12"/>
        <v>26</v>
      </c>
      <c r="I120" s="15">
        <f t="shared" ca="1" si="13"/>
        <v>0.2</v>
      </c>
      <c r="J120" s="13">
        <f t="shared" ca="1" si="14"/>
        <v>954</v>
      </c>
      <c r="K120" s="16">
        <f t="shared" ca="1" si="15"/>
        <v>5724</v>
      </c>
    </row>
    <row r="121" spans="1:11">
      <c r="A121" s="3">
        <v>119</v>
      </c>
      <c r="B121" s="4" t="s">
        <v>22</v>
      </c>
      <c r="C121" s="4" t="s">
        <v>23</v>
      </c>
      <c r="D121" s="17">
        <v>73041783744</v>
      </c>
      <c r="E121" s="5">
        <v>26771</v>
      </c>
      <c r="F121" s="6">
        <v>4440</v>
      </c>
      <c r="G121" s="5">
        <v>36708</v>
      </c>
      <c r="H121" s="7">
        <f t="shared" ca="1" si="12"/>
        <v>18</v>
      </c>
      <c r="I121" s="8">
        <f t="shared" ca="1" si="13"/>
        <v>0.18</v>
      </c>
      <c r="J121" s="6">
        <f t="shared" ca="1" si="14"/>
        <v>799.19999999999993</v>
      </c>
      <c r="K121" s="9">
        <f t="shared" ca="1" si="15"/>
        <v>5239.2</v>
      </c>
    </row>
    <row r="122" spans="1:11">
      <c r="A122" s="10">
        <v>120</v>
      </c>
      <c r="B122" s="11" t="s">
        <v>22</v>
      </c>
      <c r="C122" s="11" t="s">
        <v>260</v>
      </c>
      <c r="D122" s="18">
        <v>56062207634</v>
      </c>
      <c r="E122" s="12">
        <v>20628</v>
      </c>
      <c r="F122" s="13">
        <v>5370</v>
      </c>
      <c r="G122" s="12">
        <v>32051</v>
      </c>
      <c r="H122" s="14">
        <f t="shared" ca="1" si="12"/>
        <v>31</v>
      </c>
      <c r="I122" s="15">
        <f t="shared" ca="1" si="13"/>
        <v>0.2</v>
      </c>
      <c r="J122" s="13">
        <f t="shared" ca="1" si="14"/>
        <v>1074</v>
      </c>
      <c r="K122" s="16">
        <f t="shared" ca="1" si="15"/>
        <v>6444</v>
      </c>
    </row>
    <row r="123" spans="1:11">
      <c r="A123" s="3">
        <v>121</v>
      </c>
      <c r="B123" s="4" t="s">
        <v>257</v>
      </c>
      <c r="C123" s="4" t="s">
        <v>253</v>
      </c>
      <c r="D123" s="17">
        <v>77091918750</v>
      </c>
      <c r="E123" s="5">
        <v>28387</v>
      </c>
      <c r="F123" s="6">
        <v>3470</v>
      </c>
      <c r="G123" s="5">
        <v>38718</v>
      </c>
      <c r="H123" s="7">
        <f t="shared" ca="1" si="12"/>
        <v>12</v>
      </c>
      <c r="I123" s="8">
        <f t="shared" ca="1" si="13"/>
        <v>0.12</v>
      </c>
      <c r="J123" s="6">
        <f t="shared" ca="1" si="14"/>
        <v>416.4</v>
      </c>
      <c r="K123" s="9">
        <f t="shared" ca="1" si="15"/>
        <v>3886.4</v>
      </c>
    </row>
    <row r="124" spans="1:11">
      <c r="A124" s="10">
        <v>122</v>
      </c>
      <c r="B124" s="11" t="s">
        <v>172</v>
      </c>
      <c r="C124" s="11" t="s">
        <v>86</v>
      </c>
      <c r="D124" s="18">
        <v>69101034646</v>
      </c>
      <c r="E124" s="12">
        <v>25486</v>
      </c>
      <c r="F124" s="13">
        <v>3470</v>
      </c>
      <c r="G124" s="12">
        <v>37500</v>
      </c>
      <c r="H124" s="14">
        <f t="shared" ca="1" si="12"/>
        <v>16</v>
      </c>
      <c r="I124" s="15">
        <f t="shared" ca="1" si="13"/>
        <v>0.16</v>
      </c>
      <c r="J124" s="13">
        <f t="shared" ca="1" si="14"/>
        <v>555.20000000000005</v>
      </c>
      <c r="K124" s="16">
        <f t="shared" ca="1" si="15"/>
        <v>4025.2</v>
      </c>
    </row>
    <row r="125" spans="1:11">
      <c r="A125" s="3">
        <v>123</v>
      </c>
      <c r="B125" s="4" t="s">
        <v>235</v>
      </c>
      <c r="C125" s="4" t="s">
        <v>86</v>
      </c>
      <c r="D125" s="17">
        <v>73090500462</v>
      </c>
      <c r="E125" s="5">
        <v>26912</v>
      </c>
      <c r="F125" s="6">
        <v>3450</v>
      </c>
      <c r="G125" s="5">
        <v>37865</v>
      </c>
      <c r="H125" s="7">
        <f t="shared" ca="1" si="12"/>
        <v>15</v>
      </c>
      <c r="I125" s="8">
        <f t="shared" ca="1" si="13"/>
        <v>0.15</v>
      </c>
      <c r="J125" s="6">
        <f t="shared" ca="1" si="14"/>
        <v>517.5</v>
      </c>
      <c r="K125" s="9">
        <f t="shared" ca="1" si="15"/>
        <v>3967.5</v>
      </c>
    </row>
    <row r="126" spans="1:11">
      <c r="A126" s="10">
        <v>124</v>
      </c>
      <c r="B126" s="11" t="s">
        <v>45</v>
      </c>
      <c r="C126" s="11" t="s">
        <v>46</v>
      </c>
      <c r="D126" s="18">
        <v>60060940149</v>
      </c>
      <c r="E126" s="12">
        <v>22076</v>
      </c>
      <c r="F126" s="13">
        <v>5550</v>
      </c>
      <c r="G126" s="12">
        <v>32417</v>
      </c>
      <c r="H126" s="14">
        <f t="shared" ca="1" si="12"/>
        <v>30</v>
      </c>
      <c r="I126" s="15">
        <f t="shared" ca="1" si="13"/>
        <v>0.2</v>
      </c>
      <c r="J126" s="13">
        <f t="shared" ca="1" si="14"/>
        <v>1110</v>
      </c>
      <c r="K126" s="16">
        <f t="shared" ca="1" si="15"/>
        <v>6660</v>
      </c>
    </row>
    <row r="127" spans="1:11">
      <c r="A127" s="3">
        <v>125</v>
      </c>
      <c r="B127" s="4" t="s">
        <v>209</v>
      </c>
      <c r="C127" s="4" t="s">
        <v>210</v>
      </c>
      <c r="D127" s="17">
        <v>75111860719</v>
      </c>
      <c r="E127" s="5">
        <v>27716</v>
      </c>
      <c r="F127" s="6">
        <v>4010</v>
      </c>
      <c r="G127" s="5">
        <v>38292</v>
      </c>
      <c r="H127" s="7">
        <f t="shared" ca="1" si="12"/>
        <v>14</v>
      </c>
      <c r="I127" s="8">
        <f t="shared" ca="1" si="13"/>
        <v>0.14000000000000001</v>
      </c>
      <c r="J127" s="6">
        <f t="shared" ca="1" si="14"/>
        <v>561.40000000000009</v>
      </c>
      <c r="K127" s="9">
        <f t="shared" ca="1" si="15"/>
        <v>4571.3999999999996</v>
      </c>
    </row>
    <row r="128" spans="1:11">
      <c r="A128" s="10">
        <v>126</v>
      </c>
      <c r="B128" s="11" t="s">
        <v>233</v>
      </c>
      <c r="C128" s="11" t="s">
        <v>234</v>
      </c>
      <c r="D128" s="18">
        <v>86041327927</v>
      </c>
      <c r="E128" s="12">
        <v>31515</v>
      </c>
      <c r="F128" s="13">
        <v>3240</v>
      </c>
      <c r="G128" s="12">
        <v>39934</v>
      </c>
      <c r="H128" s="14">
        <f t="shared" ca="1" si="12"/>
        <v>9</v>
      </c>
      <c r="I128" s="15">
        <f t="shared" ca="1" si="13"/>
        <v>0.09</v>
      </c>
      <c r="J128" s="13">
        <f t="shared" ca="1" si="14"/>
        <v>291.59999999999997</v>
      </c>
      <c r="K128" s="16">
        <f t="shared" ca="1" si="15"/>
        <v>3531.6</v>
      </c>
    </row>
    <row r="129" spans="1:11">
      <c r="A129" s="3">
        <v>127</v>
      </c>
      <c r="B129" s="4" t="s">
        <v>49</v>
      </c>
      <c r="C129" s="4" t="s">
        <v>40</v>
      </c>
      <c r="D129" s="17">
        <v>69080604722</v>
      </c>
      <c r="E129" s="5">
        <v>25421</v>
      </c>
      <c r="F129" s="6">
        <v>4320</v>
      </c>
      <c r="G129" s="5">
        <v>34912</v>
      </c>
      <c r="H129" s="7">
        <f t="shared" ca="1" si="12"/>
        <v>23</v>
      </c>
      <c r="I129" s="8">
        <f t="shared" ca="1" si="13"/>
        <v>0.2</v>
      </c>
      <c r="J129" s="6">
        <f t="shared" ca="1" si="14"/>
        <v>864</v>
      </c>
      <c r="K129" s="9">
        <f t="shared" ca="1" si="15"/>
        <v>5184</v>
      </c>
    </row>
    <row r="130" spans="1:11">
      <c r="A130" s="10">
        <v>128</v>
      </c>
      <c r="B130" s="11" t="s">
        <v>49</v>
      </c>
      <c r="C130" s="11" t="s">
        <v>8</v>
      </c>
      <c r="D130" s="18">
        <v>84080268158</v>
      </c>
      <c r="E130" s="12">
        <v>30896</v>
      </c>
      <c r="F130" s="13">
        <v>3280</v>
      </c>
      <c r="G130" s="12">
        <v>38991</v>
      </c>
      <c r="H130" s="14">
        <f t="shared" ca="1" si="12"/>
        <v>12</v>
      </c>
      <c r="I130" s="15">
        <f t="shared" ca="1" si="13"/>
        <v>0.12</v>
      </c>
      <c r="J130" s="13">
        <f t="shared" ca="1" si="14"/>
        <v>393.59999999999997</v>
      </c>
      <c r="K130" s="16">
        <f t="shared" ca="1" si="15"/>
        <v>3673.6</v>
      </c>
    </row>
    <row r="131" spans="1:11">
      <c r="A131" s="3">
        <v>129</v>
      </c>
      <c r="B131" s="4" t="s">
        <v>49</v>
      </c>
      <c r="C131" s="4" t="s">
        <v>259</v>
      </c>
      <c r="D131" s="17">
        <v>73021976262</v>
      </c>
      <c r="E131" s="5">
        <v>26714</v>
      </c>
      <c r="F131" s="6">
        <v>3790</v>
      </c>
      <c r="G131" s="5">
        <v>37712</v>
      </c>
      <c r="H131" s="7">
        <f t="shared" ref="H131:H162" ca="1" si="16">IF(MONTH($C$1)&gt;MONTH(G131),YEAR($C$1)-YEAR(G131),YEAR($C$1)-YEAR(G131)-1)</f>
        <v>15</v>
      </c>
      <c r="I131" s="8">
        <f t="shared" ref="I131:I162" ca="1" si="17">IF(H131&lt;=4,0%,IF(H131&gt;=20,20%,H131*1%))</f>
        <v>0.15</v>
      </c>
      <c r="J131" s="6">
        <f t="shared" ref="J131:J162" ca="1" si="18">I131*F131</f>
        <v>568.5</v>
      </c>
      <c r="K131" s="9">
        <f t="shared" ref="K131:K162" ca="1" si="19">J131+F131</f>
        <v>4358.5</v>
      </c>
    </row>
    <row r="132" spans="1:11">
      <c r="A132" s="10">
        <v>130</v>
      </c>
      <c r="B132" s="11" t="s">
        <v>92</v>
      </c>
      <c r="C132" s="11" t="s">
        <v>93</v>
      </c>
      <c r="D132" s="18">
        <v>66060729662</v>
      </c>
      <c r="E132" s="12">
        <v>24265</v>
      </c>
      <c r="F132" s="13">
        <v>4860</v>
      </c>
      <c r="G132" s="12">
        <v>31594</v>
      </c>
      <c r="H132" s="14">
        <f t="shared" ca="1" si="16"/>
        <v>32</v>
      </c>
      <c r="I132" s="15">
        <f t="shared" ca="1" si="17"/>
        <v>0.2</v>
      </c>
      <c r="J132" s="13">
        <f t="shared" ca="1" si="18"/>
        <v>972</v>
      </c>
      <c r="K132" s="16">
        <f t="shared" ca="1" si="19"/>
        <v>5832</v>
      </c>
    </row>
    <row r="133" spans="1:11">
      <c r="A133" s="3">
        <v>131</v>
      </c>
      <c r="B133" s="4" t="s">
        <v>70</v>
      </c>
      <c r="C133" s="4" t="s">
        <v>71</v>
      </c>
      <c r="D133" s="17">
        <v>77022636214</v>
      </c>
      <c r="E133" s="5">
        <v>28182</v>
      </c>
      <c r="F133" s="6">
        <v>3620</v>
      </c>
      <c r="G133" s="5">
        <v>35431</v>
      </c>
      <c r="H133" s="7">
        <f t="shared" ca="1" si="16"/>
        <v>21</v>
      </c>
      <c r="I133" s="8">
        <f t="shared" ca="1" si="17"/>
        <v>0.2</v>
      </c>
      <c r="J133" s="6">
        <f t="shared" ca="1" si="18"/>
        <v>724</v>
      </c>
      <c r="K133" s="9">
        <f t="shared" ca="1" si="19"/>
        <v>4344</v>
      </c>
    </row>
    <row r="134" spans="1:11">
      <c r="A134" s="10">
        <v>132</v>
      </c>
      <c r="B134" s="11" t="s">
        <v>30</v>
      </c>
      <c r="C134" s="11" t="s">
        <v>31</v>
      </c>
      <c r="D134" s="18">
        <v>67051195175</v>
      </c>
      <c r="E134" s="12">
        <v>24603</v>
      </c>
      <c r="F134" s="13">
        <v>4850</v>
      </c>
      <c r="G134" s="12">
        <v>34820</v>
      </c>
      <c r="H134" s="14">
        <f t="shared" ca="1" si="16"/>
        <v>23</v>
      </c>
      <c r="I134" s="15">
        <f t="shared" ca="1" si="17"/>
        <v>0.2</v>
      </c>
      <c r="J134" s="13">
        <f t="shared" ca="1" si="18"/>
        <v>970</v>
      </c>
      <c r="K134" s="16">
        <f t="shared" ca="1" si="19"/>
        <v>5820</v>
      </c>
    </row>
    <row r="135" spans="1:11">
      <c r="A135" s="3">
        <v>133</v>
      </c>
      <c r="B135" s="4" t="s">
        <v>30</v>
      </c>
      <c r="C135" s="4" t="s">
        <v>51</v>
      </c>
      <c r="D135" s="17">
        <v>61051196482</v>
      </c>
      <c r="E135" s="5">
        <v>22412</v>
      </c>
      <c r="F135" s="6">
        <v>4740</v>
      </c>
      <c r="G135" s="5">
        <v>34304</v>
      </c>
      <c r="H135" s="7">
        <f t="shared" ca="1" si="16"/>
        <v>25</v>
      </c>
      <c r="I135" s="8">
        <f t="shared" ca="1" si="17"/>
        <v>0.2</v>
      </c>
      <c r="J135" s="6">
        <f t="shared" ca="1" si="18"/>
        <v>948</v>
      </c>
      <c r="K135" s="9">
        <f t="shared" ca="1" si="19"/>
        <v>5688</v>
      </c>
    </row>
    <row r="136" spans="1:11">
      <c r="A136" s="10">
        <v>134</v>
      </c>
      <c r="B136" s="11" t="s">
        <v>95</v>
      </c>
      <c r="C136" s="11" t="s">
        <v>96</v>
      </c>
      <c r="D136" s="18">
        <v>60062940696</v>
      </c>
      <c r="E136" s="12">
        <v>22096</v>
      </c>
      <c r="F136" s="13">
        <v>5340</v>
      </c>
      <c r="G136" s="12">
        <v>28976</v>
      </c>
      <c r="H136" s="14">
        <f t="shared" ca="1" si="16"/>
        <v>39</v>
      </c>
      <c r="I136" s="15">
        <f t="shared" ca="1" si="17"/>
        <v>0.2</v>
      </c>
      <c r="J136" s="13">
        <f t="shared" ca="1" si="18"/>
        <v>1068</v>
      </c>
      <c r="K136" s="16">
        <f t="shared" ca="1" si="19"/>
        <v>6408</v>
      </c>
    </row>
    <row r="137" spans="1:11">
      <c r="A137" s="3">
        <v>135</v>
      </c>
      <c r="B137" s="4" t="s">
        <v>223</v>
      </c>
      <c r="C137" s="4" t="s">
        <v>198</v>
      </c>
      <c r="D137" s="17">
        <v>73052710358</v>
      </c>
      <c r="E137" s="5">
        <v>26811</v>
      </c>
      <c r="F137" s="6">
        <v>4030</v>
      </c>
      <c r="G137" s="5">
        <v>34759</v>
      </c>
      <c r="H137" s="7">
        <f t="shared" ca="1" si="16"/>
        <v>23</v>
      </c>
      <c r="I137" s="8">
        <f t="shared" ca="1" si="17"/>
        <v>0.2</v>
      </c>
      <c r="J137" s="6">
        <f t="shared" ca="1" si="18"/>
        <v>806</v>
      </c>
      <c r="K137" s="9">
        <f t="shared" ca="1" si="19"/>
        <v>4836</v>
      </c>
    </row>
    <row r="138" spans="1:11">
      <c r="A138" s="10">
        <v>136</v>
      </c>
      <c r="B138" s="11" t="s">
        <v>123</v>
      </c>
      <c r="C138" s="11" t="s">
        <v>103</v>
      </c>
      <c r="D138" s="18">
        <v>79091020617</v>
      </c>
      <c r="E138" s="12">
        <v>29108</v>
      </c>
      <c r="F138" s="13">
        <v>3000</v>
      </c>
      <c r="G138" s="12">
        <v>38930</v>
      </c>
      <c r="H138" s="14">
        <f t="shared" ca="1" si="16"/>
        <v>12</v>
      </c>
      <c r="I138" s="15">
        <f t="shared" ca="1" si="17"/>
        <v>0.12</v>
      </c>
      <c r="J138" s="13">
        <f t="shared" ca="1" si="18"/>
        <v>360</v>
      </c>
      <c r="K138" s="16">
        <f t="shared" ca="1" si="19"/>
        <v>3360</v>
      </c>
    </row>
    <row r="139" spans="1:11">
      <c r="A139" s="3">
        <v>137</v>
      </c>
      <c r="B139" s="4" t="s">
        <v>143</v>
      </c>
      <c r="C139" s="4" t="s">
        <v>131</v>
      </c>
      <c r="D139" s="17">
        <v>75060533177</v>
      </c>
      <c r="E139" s="5">
        <v>27550</v>
      </c>
      <c r="F139" s="6">
        <v>4260</v>
      </c>
      <c r="G139" s="5">
        <v>36281</v>
      </c>
      <c r="H139" s="7">
        <f t="shared" ca="1" si="16"/>
        <v>19</v>
      </c>
      <c r="I139" s="8">
        <f t="shared" ca="1" si="17"/>
        <v>0.19</v>
      </c>
      <c r="J139" s="6">
        <f t="shared" ca="1" si="18"/>
        <v>809.4</v>
      </c>
      <c r="K139" s="9">
        <f t="shared" ca="1" si="19"/>
        <v>5069.3999999999996</v>
      </c>
    </row>
    <row r="140" spans="1:11">
      <c r="A140" s="10">
        <v>138</v>
      </c>
      <c r="B140" s="11" t="s">
        <v>211</v>
      </c>
      <c r="C140" s="11" t="s">
        <v>55</v>
      </c>
      <c r="D140" s="18">
        <v>58111064403</v>
      </c>
      <c r="E140" s="12">
        <v>21499</v>
      </c>
      <c r="F140" s="13">
        <v>5950</v>
      </c>
      <c r="G140" s="12">
        <v>29129</v>
      </c>
      <c r="H140" s="14">
        <f t="shared" ca="1" si="16"/>
        <v>39</v>
      </c>
      <c r="I140" s="15">
        <f t="shared" ca="1" si="17"/>
        <v>0.2</v>
      </c>
      <c r="J140" s="13">
        <f t="shared" ca="1" si="18"/>
        <v>1190</v>
      </c>
      <c r="K140" s="16">
        <f t="shared" ca="1" si="19"/>
        <v>7140</v>
      </c>
    </row>
    <row r="141" spans="1:11">
      <c r="A141" s="3">
        <v>139</v>
      </c>
      <c r="B141" s="4" t="s">
        <v>226</v>
      </c>
      <c r="C141" s="4" t="s">
        <v>36</v>
      </c>
      <c r="D141" s="17">
        <v>74032575914</v>
      </c>
      <c r="E141" s="5">
        <v>27113</v>
      </c>
      <c r="F141" s="6">
        <v>3600</v>
      </c>
      <c r="G141" s="5">
        <v>36312</v>
      </c>
      <c r="H141" s="7">
        <f t="shared" ca="1" si="16"/>
        <v>19</v>
      </c>
      <c r="I141" s="8">
        <f t="shared" ca="1" si="17"/>
        <v>0.19</v>
      </c>
      <c r="J141" s="6">
        <f t="shared" ca="1" si="18"/>
        <v>684</v>
      </c>
      <c r="K141" s="9">
        <f t="shared" ca="1" si="19"/>
        <v>4284</v>
      </c>
    </row>
    <row r="142" spans="1:11">
      <c r="A142" s="10">
        <v>140</v>
      </c>
      <c r="B142" s="11" t="s">
        <v>118</v>
      </c>
      <c r="C142" s="11" t="s">
        <v>18</v>
      </c>
      <c r="D142" s="18">
        <v>75091454057</v>
      </c>
      <c r="E142" s="12">
        <v>27651</v>
      </c>
      <c r="F142" s="13">
        <v>4520</v>
      </c>
      <c r="G142" s="12">
        <v>34608</v>
      </c>
      <c r="H142" s="14">
        <f t="shared" ca="1" si="16"/>
        <v>24</v>
      </c>
      <c r="I142" s="15">
        <f t="shared" ca="1" si="17"/>
        <v>0.2</v>
      </c>
      <c r="J142" s="13">
        <f t="shared" ca="1" si="18"/>
        <v>904</v>
      </c>
      <c r="K142" s="16">
        <f t="shared" ca="1" si="19"/>
        <v>5424</v>
      </c>
    </row>
    <row r="143" spans="1:11">
      <c r="A143" s="3">
        <v>141</v>
      </c>
      <c r="B143" s="4" t="s">
        <v>20</v>
      </c>
      <c r="C143" s="4" t="s">
        <v>10</v>
      </c>
      <c r="D143" s="17">
        <v>63101440076</v>
      </c>
      <c r="E143" s="5">
        <v>23298</v>
      </c>
      <c r="F143" s="6">
        <v>5240</v>
      </c>
      <c r="G143" s="5">
        <v>32174</v>
      </c>
      <c r="H143" s="7">
        <f t="shared" ca="1" si="16"/>
        <v>30</v>
      </c>
      <c r="I143" s="8">
        <f t="shared" ca="1" si="17"/>
        <v>0.2</v>
      </c>
      <c r="J143" s="6">
        <f t="shared" ca="1" si="18"/>
        <v>1048</v>
      </c>
      <c r="K143" s="9">
        <f t="shared" ca="1" si="19"/>
        <v>6288</v>
      </c>
    </row>
    <row r="144" spans="1:11">
      <c r="A144" s="10">
        <v>142</v>
      </c>
      <c r="B144" s="11" t="s">
        <v>20</v>
      </c>
      <c r="C144" s="11" t="s">
        <v>78</v>
      </c>
      <c r="D144" s="18">
        <v>56050438775</v>
      </c>
      <c r="E144" s="12">
        <v>20579</v>
      </c>
      <c r="F144" s="13">
        <v>4470</v>
      </c>
      <c r="G144" s="12">
        <v>32234</v>
      </c>
      <c r="H144" s="14">
        <f t="shared" ca="1" si="16"/>
        <v>30</v>
      </c>
      <c r="I144" s="15">
        <f t="shared" ca="1" si="17"/>
        <v>0.2</v>
      </c>
      <c r="J144" s="13">
        <f t="shared" ca="1" si="18"/>
        <v>894</v>
      </c>
      <c r="K144" s="16">
        <f t="shared" ca="1" si="19"/>
        <v>5364</v>
      </c>
    </row>
    <row r="145" spans="1:11">
      <c r="A145" s="3">
        <v>143</v>
      </c>
      <c r="B145" s="4" t="s">
        <v>245</v>
      </c>
      <c r="C145" s="4" t="s">
        <v>11</v>
      </c>
      <c r="D145" s="17">
        <v>47031919250</v>
      </c>
      <c r="E145" s="5">
        <v>17245</v>
      </c>
      <c r="F145" s="6">
        <v>5420</v>
      </c>
      <c r="G145" s="5">
        <v>28550</v>
      </c>
      <c r="H145" s="7">
        <f t="shared" ca="1" si="16"/>
        <v>40</v>
      </c>
      <c r="I145" s="8">
        <f t="shared" ca="1" si="17"/>
        <v>0.2</v>
      </c>
      <c r="J145" s="6">
        <f t="shared" ca="1" si="18"/>
        <v>1084</v>
      </c>
      <c r="K145" s="9">
        <f t="shared" ca="1" si="19"/>
        <v>6504</v>
      </c>
    </row>
    <row r="146" spans="1:11">
      <c r="A146" s="10">
        <v>144</v>
      </c>
      <c r="B146" s="11" t="s">
        <v>219</v>
      </c>
      <c r="C146" s="11" t="s">
        <v>10</v>
      </c>
      <c r="D146" s="18">
        <v>84112503017</v>
      </c>
      <c r="E146" s="12">
        <v>31011</v>
      </c>
      <c r="F146" s="13">
        <v>3440</v>
      </c>
      <c r="G146" s="12">
        <v>37926</v>
      </c>
      <c r="H146" s="14">
        <f t="shared" ca="1" si="16"/>
        <v>15</v>
      </c>
      <c r="I146" s="15">
        <f t="shared" ca="1" si="17"/>
        <v>0.15</v>
      </c>
      <c r="J146" s="13">
        <f t="shared" ca="1" si="18"/>
        <v>516</v>
      </c>
      <c r="K146" s="16">
        <f t="shared" ca="1" si="19"/>
        <v>3956</v>
      </c>
    </row>
    <row r="147" spans="1:11">
      <c r="A147" s="3">
        <v>145</v>
      </c>
      <c r="B147" s="4" t="s">
        <v>26</v>
      </c>
      <c r="C147" s="4" t="s">
        <v>54</v>
      </c>
      <c r="D147" s="17">
        <v>61103130943</v>
      </c>
      <c r="E147" s="5">
        <v>22585</v>
      </c>
      <c r="F147" s="6">
        <v>5070</v>
      </c>
      <c r="G147" s="5">
        <v>32174</v>
      </c>
      <c r="H147" s="7">
        <f t="shared" ca="1" si="16"/>
        <v>30</v>
      </c>
      <c r="I147" s="8">
        <f t="shared" ca="1" si="17"/>
        <v>0.2</v>
      </c>
      <c r="J147" s="6">
        <f t="shared" ca="1" si="18"/>
        <v>1014</v>
      </c>
      <c r="K147" s="9">
        <f t="shared" ca="1" si="19"/>
        <v>6084</v>
      </c>
    </row>
    <row r="148" spans="1:11">
      <c r="A148" s="10">
        <v>146</v>
      </c>
      <c r="B148" s="11" t="s">
        <v>144</v>
      </c>
      <c r="C148" s="11" t="s">
        <v>116</v>
      </c>
      <c r="D148" s="18">
        <v>82062457303</v>
      </c>
      <c r="E148" s="12">
        <v>30126</v>
      </c>
      <c r="F148" s="13">
        <v>3270</v>
      </c>
      <c r="G148" s="12">
        <v>41579</v>
      </c>
      <c r="H148" s="14">
        <f t="shared" ca="1" si="16"/>
        <v>5</v>
      </c>
      <c r="I148" s="15">
        <f t="shared" ca="1" si="17"/>
        <v>0.05</v>
      </c>
      <c r="J148" s="13">
        <f t="shared" ca="1" si="18"/>
        <v>163.5</v>
      </c>
      <c r="K148" s="16">
        <f t="shared" ca="1" si="19"/>
        <v>3433.5</v>
      </c>
    </row>
    <row r="149" spans="1:11">
      <c r="A149" s="3">
        <v>147</v>
      </c>
      <c r="B149" s="4" t="s">
        <v>186</v>
      </c>
      <c r="C149" s="4" t="s">
        <v>187</v>
      </c>
      <c r="D149" s="17">
        <v>79062144725</v>
      </c>
      <c r="E149" s="5">
        <v>29027</v>
      </c>
      <c r="F149" s="6">
        <v>3480</v>
      </c>
      <c r="G149" s="5">
        <v>36617</v>
      </c>
      <c r="H149" s="7">
        <f t="shared" ca="1" si="16"/>
        <v>18</v>
      </c>
      <c r="I149" s="8">
        <f t="shared" ca="1" si="17"/>
        <v>0.18</v>
      </c>
      <c r="J149" s="6">
        <f t="shared" ca="1" si="18"/>
        <v>626.4</v>
      </c>
      <c r="K149" s="9">
        <f t="shared" ca="1" si="19"/>
        <v>4106.3999999999996</v>
      </c>
    </row>
    <row r="150" spans="1:11">
      <c r="A150" s="10">
        <v>148</v>
      </c>
      <c r="B150" s="11" t="s">
        <v>87</v>
      </c>
      <c r="C150" s="11" t="s">
        <v>88</v>
      </c>
      <c r="D150" s="18">
        <v>81052356099</v>
      </c>
      <c r="E150" s="12">
        <v>29729</v>
      </c>
      <c r="F150" s="13">
        <v>4110</v>
      </c>
      <c r="G150" s="12">
        <v>37073</v>
      </c>
      <c r="H150" s="14">
        <f t="shared" ca="1" si="16"/>
        <v>17</v>
      </c>
      <c r="I150" s="15">
        <f t="shared" ca="1" si="17"/>
        <v>0.17</v>
      </c>
      <c r="J150" s="13">
        <f t="shared" ca="1" si="18"/>
        <v>698.7</v>
      </c>
      <c r="K150" s="16">
        <f t="shared" ca="1" si="19"/>
        <v>4808.7</v>
      </c>
    </row>
    <row r="151" spans="1:11">
      <c r="A151" s="3">
        <v>149</v>
      </c>
      <c r="B151" s="4" t="s">
        <v>17</v>
      </c>
      <c r="C151" s="4" t="s">
        <v>18</v>
      </c>
      <c r="D151" s="17">
        <v>76041483453</v>
      </c>
      <c r="E151" s="5">
        <v>27864</v>
      </c>
      <c r="F151" s="6">
        <v>4360</v>
      </c>
      <c r="G151" s="5">
        <v>36434</v>
      </c>
      <c r="H151" s="7">
        <f t="shared" ca="1" si="16"/>
        <v>19</v>
      </c>
      <c r="I151" s="8">
        <f t="shared" ca="1" si="17"/>
        <v>0.19</v>
      </c>
      <c r="J151" s="6">
        <f t="shared" ca="1" si="18"/>
        <v>828.4</v>
      </c>
      <c r="K151" s="9">
        <f t="shared" ca="1" si="19"/>
        <v>5188.3999999999996</v>
      </c>
    </row>
    <row r="152" spans="1:11">
      <c r="A152" s="10">
        <v>150</v>
      </c>
      <c r="B152" s="11" t="s">
        <v>17</v>
      </c>
      <c r="C152" s="11" t="s">
        <v>258</v>
      </c>
      <c r="D152" s="18">
        <v>59010977270</v>
      </c>
      <c r="E152" s="12">
        <v>21559</v>
      </c>
      <c r="F152" s="13">
        <v>4020</v>
      </c>
      <c r="G152" s="12">
        <v>33817</v>
      </c>
      <c r="H152" s="14">
        <f t="shared" ca="1" si="16"/>
        <v>26</v>
      </c>
      <c r="I152" s="15">
        <f t="shared" ca="1" si="17"/>
        <v>0.2</v>
      </c>
      <c r="J152" s="13">
        <f t="shared" ca="1" si="18"/>
        <v>804</v>
      </c>
      <c r="K152" s="16">
        <f t="shared" ca="1" si="19"/>
        <v>4824</v>
      </c>
    </row>
    <row r="153" spans="1:11">
      <c r="A153" s="3">
        <v>151</v>
      </c>
      <c r="B153" s="4" t="s">
        <v>201</v>
      </c>
      <c r="C153" s="4" t="s">
        <v>109</v>
      </c>
      <c r="D153" s="17">
        <v>67110777544</v>
      </c>
      <c r="E153" s="5">
        <v>24783</v>
      </c>
      <c r="F153" s="6">
        <v>4920</v>
      </c>
      <c r="G153" s="5">
        <v>31625</v>
      </c>
      <c r="H153" s="7">
        <f t="shared" ca="1" si="16"/>
        <v>32</v>
      </c>
      <c r="I153" s="8">
        <f t="shared" ca="1" si="17"/>
        <v>0.2</v>
      </c>
      <c r="J153" s="6">
        <f t="shared" ca="1" si="18"/>
        <v>984</v>
      </c>
      <c r="K153" s="9">
        <f t="shared" ca="1" si="19"/>
        <v>5904</v>
      </c>
    </row>
    <row r="154" spans="1:11">
      <c r="A154" s="10">
        <v>152</v>
      </c>
      <c r="B154" s="11" t="s">
        <v>14</v>
      </c>
      <c r="C154" s="11" t="s">
        <v>15</v>
      </c>
      <c r="D154" s="18">
        <v>63122481584</v>
      </c>
      <c r="E154" s="12">
        <v>23369</v>
      </c>
      <c r="F154" s="13">
        <v>5580</v>
      </c>
      <c r="G154" s="12">
        <v>32905</v>
      </c>
      <c r="H154" s="14">
        <f t="shared" ca="1" si="16"/>
        <v>28</v>
      </c>
      <c r="I154" s="15">
        <f t="shared" ca="1" si="17"/>
        <v>0.2</v>
      </c>
      <c r="J154" s="13">
        <f t="shared" ca="1" si="18"/>
        <v>1116</v>
      </c>
      <c r="K154" s="16">
        <f t="shared" ca="1" si="19"/>
        <v>6696</v>
      </c>
    </row>
    <row r="155" spans="1:11">
      <c r="A155" s="3">
        <v>153</v>
      </c>
      <c r="B155" s="4" t="s">
        <v>61</v>
      </c>
      <c r="C155" s="4" t="s">
        <v>62</v>
      </c>
      <c r="D155" s="17">
        <v>85032894885</v>
      </c>
      <c r="E155" s="5">
        <v>31134</v>
      </c>
      <c r="F155" s="6">
        <v>2640</v>
      </c>
      <c r="G155" s="5">
        <v>40026</v>
      </c>
      <c r="H155" s="7">
        <f t="shared" ca="1" si="16"/>
        <v>9</v>
      </c>
      <c r="I155" s="8">
        <f t="shared" ca="1" si="17"/>
        <v>0.09</v>
      </c>
      <c r="J155" s="6">
        <f t="shared" ca="1" si="18"/>
        <v>237.6</v>
      </c>
      <c r="K155" s="9">
        <f t="shared" ca="1" si="19"/>
        <v>2877.6</v>
      </c>
    </row>
    <row r="156" spans="1:11">
      <c r="A156" s="10">
        <v>154</v>
      </c>
      <c r="B156" s="11" t="s">
        <v>61</v>
      </c>
      <c r="C156" s="11" t="s">
        <v>149</v>
      </c>
      <c r="D156" s="18">
        <v>73112381066</v>
      </c>
      <c r="E156" s="12">
        <v>26991</v>
      </c>
      <c r="F156" s="13">
        <v>4090</v>
      </c>
      <c r="G156" s="12">
        <v>33756</v>
      </c>
      <c r="H156" s="14">
        <f t="shared" ca="1" si="16"/>
        <v>26</v>
      </c>
      <c r="I156" s="15">
        <f t="shared" ca="1" si="17"/>
        <v>0.2</v>
      </c>
      <c r="J156" s="13">
        <f t="shared" ca="1" si="18"/>
        <v>818</v>
      </c>
      <c r="K156" s="16">
        <f t="shared" ca="1" si="19"/>
        <v>4908</v>
      </c>
    </row>
    <row r="157" spans="1:11">
      <c r="A157" s="3">
        <v>155</v>
      </c>
      <c r="B157" s="4" t="s">
        <v>166</v>
      </c>
      <c r="C157" s="4" t="s">
        <v>167</v>
      </c>
      <c r="D157" s="17">
        <v>67091989172</v>
      </c>
      <c r="E157" s="5">
        <v>24734</v>
      </c>
      <c r="F157" s="6">
        <v>3650</v>
      </c>
      <c r="G157" s="5">
        <v>36708</v>
      </c>
      <c r="H157" s="7">
        <f t="shared" ca="1" si="16"/>
        <v>18</v>
      </c>
      <c r="I157" s="8">
        <f t="shared" ca="1" si="17"/>
        <v>0.18</v>
      </c>
      <c r="J157" s="6">
        <f t="shared" ca="1" si="18"/>
        <v>657</v>
      </c>
      <c r="K157" s="9">
        <f t="shared" ca="1" si="19"/>
        <v>4307</v>
      </c>
    </row>
    <row r="158" spans="1:11">
      <c r="A158" s="10">
        <v>156</v>
      </c>
      <c r="B158" s="11" t="s">
        <v>128</v>
      </c>
      <c r="C158" s="11" t="s">
        <v>86</v>
      </c>
      <c r="D158" s="18">
        <v>84082507564</v>
      </c>
      <c r="E158" s="12">
        <v>30919</v>
      </c>
      <c r="F158" s="13">
        <v>3320</v>
      </c>
      <c r="G158" s="12">
        <v>39264</v>
      </c>
      <c r="H158" s="14">
        <f t="shared" ca="1" si="16"/>
        <v>11</v>
      </c>
      <c r="I158" s="15">
        <f t="shared" ca="1" si="17"/>
        <v>0.11</v>
      </c>
      <c r="J158" s="13">
        <f t="shared" ca="1" si="18"/>
        <v>365.2</v>
      </c>
      <c r="K158" s="16">
        <f t="shared" ca="1" si="19"/>
        <v>3685.2</v>
      </c>
    </row>
    <row r="159" spans="1:11">
      <c r="A159" s="3">
        <v>157</v>
      </c>
      <c r="B159" s="4" t="s">
        <v>224</v>
      </c>
      <c r="C159" s="4" t="s">
        <v>225</v>
      </c>
      <c r="D159" s="17">
        <v>64111426721</v>
      </c>
      <c r="E159" s="5">
        <v>23695</v>
      </c>
      <c r="F159" s="6">
        <v>3660</v>
      </c>
      <c r="G159" s="5">
        <v>35125</v>
      </c>
      <c r="H159" s="7">
        <f t="shared" ca="1" si="16"/>
        <v>22</v>
      </c>
      <c r="I159" s="8">
        <f t="shared" ca="1" si="17"/>
        <v>0.2</v>
      </c>
      <c r="J159" s="6">
        <f t="shared" ca="1" si="18"/>
        <v>732</v>
      </c>
      <c r="K159" s="9">
        <f t="shared" ca="1" si="19"/>
        <v>4392</v>
      </c>
    </row>
    <row r="160" spans="1:11">
      <c r="A160" s="10">
        <v>158</v>
      </c>
      <c r="B160" s="11" t="s">
        <v>66</v>
      </c>
      <c r="C160" s="11" t="s">
        <v>67</v>
      </c>
      <c r="D160" s="18">
        <v>78011965749</v>
      </c>
      <c r="E160" s="12">
        <v>28509</v>
      </c>
      <c r="F160" s="13">
        <v>3590</v>
      </c>
      <c r="G160" s="12">
        <v>36281</v>
      </c>
      <c r="H160" s="14">
        <f t="shared" ca="1" si="16"/>
        <v>19</v>
      </c>
      <c r="I160" s="15">
        <f t="shared" ca="1" si="17"/>
        <v>0.19</v>
      </c>
      <c r="J160" s="13">
        <f t="shared" ca="1" si="18"/>
        <v>682.1</v>
      </c>
      <c r="K160" s="16">
        <f t="shared" ca="1" si="19"/>
        <v>4272.1000000000004</v>
      </c>
    </row>
    <row r="161" spans="1:11">
      <c r="A161" s="3">
        <v>159</v>
      </c>
      <c r="B161" s="4" t="s">
        <v>99</v>
      </c>
      <c r="C161" s="4" t="s">
        <v>100</v>
      </c>
      <c r="D161" s="17">
        <v>68022738843</v>
      </c>
      <c r="E161" s="5">
        <v>24895</v>
      </c>
      <c r="F161" s="6">
        <v>4310</v>
      </c>
      <c r="G161" s="5">
        <v>34394</v>
      </c>
      <c r="H161" s="7">
        <f t="shared" ca="1" si="16"/>
        <v>24</v>
      </c>
      <c r="I161" s="8">
        <f t="shared" ca="1" si="17"/>
        <v>0.2</v>
      </c>
      <c r="J161" s="6">
        <f t="shared" ca="1" si="18"/>
        <v>862</v>
      </c>
      <c r="K161" s="9">
        <f t="shared" ca="1" si="19"/>
        <v>5172</v>
      </c>
    </row>
    <row r="162" spans="1:11">
      <c r="A162" s="10">
        <v>160</v>
      </c>
      <c r="B162" s="11" t="s">
        <v>176</v>
      </c>
      <c r="C162" s="11" t="s">
        <v>86</v>
      </c>
      <c r="D162" s="18">
        <v>80090867696</v>
      </c>
      <c r="E162" s="12">
        <v>29472</v>
      </c>
      <c r="F162" s="13">
        <v>3710</v>
      </c>
      <c r="G162" s="12">
        <v>37377</v>
      </c>
      <c r="H162" s="14">
        <f t="shared" ca="1" si="16"/>
        <v>16</v>
      </c>
      <c r="I162" s="15">
        <f t="shared" ca="1" si="17"/>
        <v>0.16</v>
      </c>
      <c r="J162" s="13">
        <f t="shared" ca="1" si="18"/>
        <v>593.6</v>
      </c>
      <c r="K162" s="16">
        <f t="shared" ca="1" si="19"/>
        <v>4303.6000000000004</v>
      </c>
    </row>
    <row r="163" spans="1:11">
      <c r="A163" s="3">
        <v>161</v>
      </c>
      <c r="B163" s="4" t="s">
        <v>79</v>
      </c>
      <c r="C163" s="4" t="s">
        <v>9</v>
      </c>
      <c r="D163" s="17">
        <v>71072114483</v>
      </c>
      <c r="E163" s="5">
        <v>26135</v>
      </c>
      <c r="F163" s="6">
        <v>3260</v>
      </c>
      <c r="G163" s="5">
        <v>37043</v>
      </c>
      <c r="H163" s="7">
        <f t="shared" ref="H163:H188" ca="1" si="20">IF(MONTH($C$1)&gt;MONTH(G163),YEAR($C$1)-YEAR(G163),YEAR($C$1)-YEAR(G163)-1)</f>
        <v>17</v>
      </c>
      <c r="I163" s="8">
        <f t="shared" ref="I163:I188" ca="1" si="21">IF(H163&lt;=4,0%,IF(H163&gt;=20,20%,H163*1%))</f>
        <v>0.17</v>
      </c>
      <c r="J163" s="6">
        <f t="shared" ref="J163:J188" ca="1" si="22">I163*F163</f>
        <v>554.20000000000005</v>
      </c>
      <c r="K163" s="9">
        <f t="shared" ref="K163:K188" ca="1" si="23">J163+F163</f>
        <v>3814.2</v>
      </c>
    </row>
    <row r="164" spans="1:11">
      <c r="A164" s="10">
        <v>162</v>
      </c>
      <c r="B164" s="11" t="s">
        <v>44</v>
      </c>
      <c r="C164" s="11" t="s">
        <v>23</v>
      </c>
      <c r="D164" s="18">
        <v>80041274075</v>
      </c>
      <c r="E164" s="12">
        <v>29323</v>
      </c>
      <c r="F164" s="13">
        <v>2730</v>
      </c>
      <c r="G164" s="12">
        <v>40238</v>
      </c>
      <c r="H164" s="14">
        <f t="shared" ca="1" si="20"/>
        <v>8</v>
      </c>
      <c r="I164" s="15">
        <f t="shared" ca="1" si="21"/>
        <v>0.08</v>
      </c>
      <c r="J164" s="13">
        <f t="shared" ca="1" si="22"/>
        <v>218.4</v>
      </c>
      <c r="K164" s="16">
        <f t="shared" ca="1" si="23"/>
        <v>2948.4</v>
      </c>
    </row>
    <row r="165" spans="1:11">
      <c r="A165" s="3">
        <v>163</v>
      </c>
      <c r="B165" s="4" t="s">
        <v>44</v>
      </c>
      <c r="C165" s="4" t="s">
        <v>53</v>
      </c>
      <c r="D165" s="17">
        <v>90031102559</v>
      </c>
      <c r="E165" s="5">
        <v>32943</v>
      </c>
      <c r="F165" s="6">
        <v>2950</v>
      </c>
      <c r="G165" s="5">
        <v>40483</v>
      </c>
      <c r="H165" s="7">
        <f t="shared" ca="1" si="20"/>
        <v>8</v>
      </c>
      <c r="I165" s="8">
        <f t="shared" ca="1" si="21"/>
        <v>0.08</v>
      </c>
      <c r="J165" s="6">
        <f t="shared" ca="1" si="22"/>
        <v>236</v>
      </c>
      <c r="K165" s="9">
        <f t="shared" ca="1" si="23"/>
        <v>3186</v>
      </c>
    </row>
    <row r="166" spans="1:11">
      <c r="A166" s="10">
        <v>164</v>
      </c>
      <c r="B166" s="11" t="s">
        <v>126</v>
      </c>
      <c r="C166" s="11" t="s">
        <v>127</v>
      </c>
      <c r="D166" s="18">
        <v>55091499948</v>
      </c>
      <c r="E166" s="12">
        <v>20346</v>
      </c>
      <c r="F166" s="13">
        <v>6070</v>
      </c>
      <c r="G166" s="12">
        <v>28126</v>
      </c>
      <c r="H166" s="14">
        <f t="shared" ca="1" si="20"/>
        <v>41</v>
      </c>
      <c r="I166" s="15">
        <f t="shared" ca="1" si="21"/>
        <v>0.2</v>
      </c>
      <c r="J166" s="13">
        <f t="shared" ca="1" si="22"/>
        <v>1214</v>
      </c>
      <c r="K166" s="16">
        <f t="shared" ca="1" si="23"/>
        <v>7284</v>
      </c>
    </row>
    <row r="167" spans="1:11">
      <c r="A167" s="3">
        <v>165</v>
      </c>
      <c r="B167" s="4" t="s">
        <v>160</v>
      </c>
      <c r="C167" s="4" t="s">
        <v>161</v>
      </c>
      <c r="D167" s="17">
        <v>83032522768</v>
      </c>
      <c r="E167" s="5">
        <v>30400</v>
      </c>
      <c r="F167" s="6">
        <v>3450</v>
      </c>
      <c r="G167" s="5">
        <v>37530</v>
      </c>
      <c r="H167" s="7">
        <f t="shared" ca="1" si="20"/>
        <v>16</v>
      </c>
      <c r="I167" s="8">
        <f t="shared" ca="1" si="21"/>
        <v>0.16</v>
      </c>
      <c r="J167" s="6">
        <f t="shared" ca="1" si="22"/>
        <v>552</v>
      </c>
      <c r="K167" s="9">
        <f t="shared" ca="1" si="23"/>
        <v>4002</v>
      </c>
    </row>
    <row r="168" spans="1:11">
      <c r="A168" s="10">
        <v>166</v>
      </c>
      <c r="B168" s="11" t="s">
        <v>105</v>
      </c>
      <c r="C168" s="11" t="s">
        <v>31</v>
      </c>
      <c r="D168" s="18">
        <v>76040194342</v>
      </c>
      <c r="E168" s="12">
        <v>27851</v>
      </c>
      <c r="F168" s="13">
        <v>3830</v>
      </c>
      <c r="G168" s="12">
        <v>36586</v>
      </c>
      <c r="H168" s="14">
        <f t="shared" ca="1" si="20"/>
        <v>18</v>
      </c>
      <c r="I168" s="15">
        <f t="shared" ca="1" si="21"/>
        <v>0.18</v>
      </c>
      <c r="J168" s="13">
        <f t="shared" ca="1" si="22"/>
        <v>689.4</v>
      </c>
      <c r="K168" s="16">
        <f t="shared" ca="1" si="23"/>
        <v>4519.3999999999996</v>
      </c>
    </row>
    <row r="169" spans="1:11">
      <c r="A169" s="3">
        <v>167</v>
      </c>
      <c r="B169" s="4" t="s">
        <v>227</v>
      </c>
      <c r="C169" s="4" t="s">
        <v>198</v>
      </c>
      <c r="D169" s="17">
        <v>84070107341</v>
      </c>
      <c r="E169" s="5">
        <v>30864</v>
      </c>
      <c r="F169" s="6">
        <v>2860</v>
      </c>
      <c r="G169" s="5">
        <v>39114</v>
      </c>
      <c r="H169" s="7">
        <f t="shared" ca="1" si="20"/>
        <v>11</v>
      </c>
      <c r="I169" s="8">
        <f t="shared" ca="1" si="21"/>
        <v>0.11</v>
      </c>
      <c r="J169" s="6">
        <f t="shared" ca="1" si="22"/>
        <v>314.60000000000002</v>
      </c>
      <c r="K169" s="9">
        <f t="shared" ca="1" si="23"/>
        <v>3174.6</v>
      </c>
    </row>
    <row r="170" spans="1:11">
      <c r="A170" s="10">
        <v>168</v>
      </c>
      <c r="B170" s="11" t="s">
        <v>255</v>
      </c>
      <c r="C170" s="11" t="s">
        <v>231</v>
      </c>
      <c r="D170" s="18">
        <v>67062166989</v>
      </c>
      <c r="E170" s="12">
        <v>24644</v>
      </c>
      <c r="F170" s="13">
        <v>4450</v>
      </c>
      <c r="G170" s="12">
        <v>32843</v>
      </c>
      <c r="H170" s="14">
        <f t="shared" ca="1" si="20"/>
        <v>29</v>
      </c>
      <c r="I170" s="15">
        <f t="shared" ca="1" si="21"/>
        <v>0.2</v>
      </c>
      <c r="J170" s="13">
        <f t="shared" ca="1" si="22"/>
        <v>890</v>
      </c>
      <c r="K170" s="16">
        <f t="shared" ca="1" si="23"/>
        <v>5340</v>
      </c>
    </row>
    <row r="171" spans="1:11">
      <c r="A171" s="3">
        <v>169</v>
      </c>
      <c r="B171" s="4" t="s">
        <v>204</v>
      </c>
      <c r="C171" s="4" t="s">
        <v>28</v>
      </c>
      <c r="D171" s="17">
        <v>79121615910</v>
      </c>
      <c r="E171" s="5">
        <v>29205</v>
      </c>
      <c r="F171" s="6">
        <v>3510</v>
      </c>
      <c r="G171" s="5">
        <v>35827</v>
      </c>
      <c r="H171" s="7">
        <f t="shared" ca="1" si="20"/>
        <v>20</v>
      </c>
      <c r="I171" s="8">
        <f t="shared" ca="1" si="21"/>
        <v>0.2</v>
      </c>
      <c r="J171" s="6">
        <f t="shared" ca="1" si="22"/>
        <v>702</v>
      </c>
      <c r="K171" s="9">
        <f t="shared" ca="1" si="23"/>
        <v>4212</v>
      </c>
    </row>
    <row r="172" spans="1:11">
      <c r="A172" s="10">
        <v>170</v>
      </c>
      <c r="B172" s="11" t="s">
        <v>171</v>
      </c>
      <c r="C172" s="11" t="s">
        <v>86</v>
      </c>
      <c r="D172" s="18">
        <v>49020610144</v>
      </c>
      <c r="E172" s="12">
        <v>17935</v>
      </c>
      <c r="F172" s="13">
        <v>5330</v>
      </c>
      <c r="G172" s="12">
        <v>28611</v>
      </c>
      <c r="H172" s="14">
        <f t="shared" ca="1" si="20"/>
        <v>40</v>
      </c>
      <c r="I172" s="15">
        <f t="shared" ca="1" si="21"/>
        <v>0.2</v>
      </c>
      <c r="J172" s="13">
        <f t="shared" ca="1" si="22"/>
        <v>1066</v>
      </c>
      <c r="K172" s="16">
        <f t="shared" ca="1" si="23"/>
        <v>6396</v>
      </c>
    </row>
    <row r="173" spans="1:11">
      <c r="A173" s="3">
        <v>171</v>
      </c>
      <c r="B173" s="4" t="s">
        <v>216</v>
      </c>
      <c r="C173" s="4" t="s">
        <v>217</v>
      </c>
      <c r="D173" s="17">
        <v>57032291780</v>
      </c>
      <c r="E173" s="5">
        <v>20901</v>
      </c>
      <c r="F173" s="6">
        <v>5100</v>
      </c>
      <c r="G173" s="5">
        <v>30072</v>
      </c>
      <c r="H173" s="7">
        <f t="shared" ca="1" si="20"/>
        <v>36</v>
      </c>
      <c r="I173" s="8">
        <f t="shared" ca="1" si="21"/>
        <v>0.2</v>
      </c>
      <c r="J173" s="6">
        <f t="shared" ca="1" si="22"/>
        <v>1020</v>
      </c>
      <c r="K173" s="9">
        <f t="shared" ca="1" si="23"/>
        <v>6120</v>
      </c>
    </row>
    <row r="174" spans="1:11">
      <c r="A174" s="10">
        <v>172</v>
      </c>
      <c r="B174" s="11" t="s">
        <v>196</v>
      </c>
      <c r="C174" s="11" t="s">
        <v>18</v>
      </c>
      <c r="D174" s="18">
        <v>88041124974</v>
      </c>
      <c r="E174" s="12">
        <v>32244</v>
      </c>
      <c r="F174" s="13">
        <v>3250</v>
      </c>
      <c r="G174" s="12">
        <v>41030</v>
      </c>
      <c r="H174" s="14">
        <f t="shared" ca="1" si="20"/>
        <v>6</v>
      </c>
      <c r="I174" s="15">
        <f t="shared" ca="1" si="21"/>
        <v>0.06</v>
      </c>
      <c r="J174" s="13">
        <f t="shared" ca="1" si="22"/>
        <v>195</v>
      </c>
      <c r="K174" s="16">
        <f t="shared" ca="1" si="23"/>
        <v>3445</v>
      </c>
    </row>
    <row r="175" spans="1:11">
      <c r="A175" s="3">
        <v>173</v>
      </c>
      <c r="B175" s="4" t="s">
        <v>130</v>
      </c>
      <c r="C175" s="4" t="s">
        <v>131</v>
      </c>
      <c r="D175" s="17">
        <v>74062047777</v>
      </c>
      <c r="E175" s="5">
        <v>27200</v>
      </c>
      <c r="F175" s="6">
        <v>3790</v>
      </c>
      <c r="G175" s="5">
        <v>37073</v>
      </c>
      <c r="H175" s="7">
        <f t="shared" ca="1" si="20"/>
        <v>17</v>
      </c>
      <c r="I175" s="8">
        <f t="shared" ca="1" si="21"/>
        <v>0.17</v>
      </c>
      <c r="J175" s="6">
        <f t="shared" ca="1" si="22"/>
        <v>644.30000000000007</v>
      </c>
      <c r="K175" s="9">
        <f t="shared" ca="1" si="23"/>
        <v>4434.3</v>
      </c>
    </row>
    <row r="176" spans="1:11">
      <c r="A176" s="10">
        <v>174</v>
      </c>
      <c r="B176" s="11" t="s">
        <v>85</v>
      </c>
      <c r="C176" s="11" t="s">
        <v>86</v>
      </c>
      <c r="D176" s="18">
        <v>56041839882</v>
      </c>
      <c r="E176" s="12">
        <v>20563</v>
      </c>
      <c r="F176" s="13">
        <v>6090</v>
      </c>
      <c r="G176" s="12">
        <v>28399</v>
      </c>
      <c r="H176" s="14">
        <f t="shared" ca="1" si="20"/>
        <v>41</v>
      </c>
      <c r="I176" s="15">
        <f t="shared" ca="1" si="21"/>
        <v>0.2</v>
      </c>
      <c r="J176" s="13">
        <f t="shared" ca="1" si="22"/>
        <v>1218</v>
      </c>
      <c r="K176" s="16">
        <f t="shared" ca="1" si="23"/>
        <v>7308</v>
      </c>
    </row>
    <row r="177" spans="1:11">
      <c r="A177" s="3">
        <v>175</v>
      </c>
      <c r="B177" s="4" t="s">
        <v>102</v>
      </c>
      <c r="C177" s="4" t="s">
        <v>103</v>
      </c>
      <c r="D177" s="17">
        <v>79080820044</v>
      </c>
      <c r="E177" s="5">
        <v>29075</v>
      </c>
      <c r="F177" s="6">
        <v>3750</v>
      </c>
      <c r="G177" s="5">
        <v>37073</v>
      </c>
      <c r="H177" s="7">
        <f t="shared" ca="1" si="20"/>
        <v>17</v>
      </c>
      <c r="I177" s="8">
        <f t="shared" ca="1" si="21"/>
        <v>0.17</v>
      </c>
      <c r="J177" s="6">
        <f t="shared" ca="1" si="22"/>
        <v>637.5</v>
      </c>
      <c r="K177" s="9">
        <f t="shared" ca="1" si="23"/>
        <v>4387.5</v>
      </c>
    </row>
    <row r="178" spans="1:11">
      <c r="A178" s="10">
        <v>176</v>
      </c>
      <c r="B178" s="11" t="s">
        <v>101</v>
      </c>
      <c r="C178" s="11" t="s">
        <v>10</v>
      </c>
      <c r="D178" s="18">
        <v>76081768860</v>
      </c>
      <c r="E178" s="12">
        <v>27989</v>
      </c>
      <c r="F178" s="13">
        <v>3710</v>
      </c>
      <c r="G178" s="12">
        <v>36039</v>
      </c>
      <c r="H178" s="14">
        <f t="shared" ca="1" si="20"/>
        <v>20</v>
      </c>
      <c r="I178" s="15">
        <f t="shared" ca="1" si="21"/>
        <v>0.2</v>
      </c>
      <c r="J178" s="13">
        <f t="shared" ca="1" si="22"/>
        <v>742</v>
      </c>
      <c r="K178" s="16">
        <f t="shared" ca="1" si="23"/>
        <v>4452</v>
      </c>
    </row>
    <row r="179" spans="1:11">
      <c r="A179" s="3">
        <v>177</v>
      </c>
      <c r="B179" s="4" t="s">
        <v>184</v>
      </c>
      <c r="C179" s="4" t="s">
        <v>185</v>
      </c>
      <c r="D179" s="17">
        <v>86110562821</v>
      </c>
      <c r="E179" s="5">
        <v>31721</v>
      </c>
      <c r="F179" s="6">
        <v>2920</v>
      </c>
      <c r="G179" s="5">
        <v>39142</v>
      </c>
      <c r="H179" s="7">
        <f t="shared" ca="1" si="20"/>
        <v>11</v>
      </c>
      <c r="I179" s="8">
        <f t="shared" ca="1" si="21"/>
        <v>0.11</v>
      </c>
      <c r="J179" s="6">
        <f t="shared" ca="1" si="22"/>
        <v>321.2</v>
      </c>
      <c r="K179" s="9">
        <f t="shared" ca="1" si="23"/>
        <v>3241.2</v>
      </c>
    </row>
    <row r="180" spans="1:11">
      <c r="A180" s="10">
        <v>178</v>
      </c>
      <c r="B180" s="11" t="s">
        <v>137</v>
      </c>
      <c r="C180" s="11" t="s">
        <v>138</v>
      </c>
      <c r="D180" s="18">
        <v>61032861735</v>
      </c>
      <c r="E180" s="12">
        <v>22368</v>
      </c>
      <c r="F180" s="13">
        <v>4760</v>
      </c>
      <c r="G180" s="12">
        <v>33695</v>
      </c>
      <c r="H180" s="14">
        <f t="shared" ca="1" si="20"/>
        <v>26</v>
      </c>
      <c r="I180" s="15">
        <f t="shared" ca="1" si="21"/>
        <v>0.2</v>
      </c>
      <c r="J180" s="13">
        <f t="shared" ca="1" si="22"/>
        <v>952</v>
      </c>
      <c r="K180" s="16">
        <f t="shared" ca="1" si="23"/>
        <v>5712</v>
      </c>
    </row>
    <row r="181" spans="1:11">
      <c r="A181" s="3">
        <v>179</v>
      </c>
      <c r="B181" s="4" t="s">
        <v>248</v>
      </c>
      <c r="C181" s="4" t="s">
        <v>86</v>
      </c>
      <c r="D181" s="17">
        <v>83102535539</v>
      </c>
      <c r="E181" s="5">
        <v>30614</v>
      </c>
      <c r="F181" s="6">
        <v>2630</v>
      </c>
      <c r="G181" s="5">
        <v>40817</v>
      </c>
      <c r="H181" s="7">
        <f t="shared" ca="1" si="20"/>
        <v>7</v>
      </c>
      <c r="I181" s="8">
        <f t="shared" ca="1" si="21"/>
        <v>7.0000000000000007E-2</v>
      </c>
      <c r="J181" s="6">
        <f t="shared" ca="1" si="22"/>
        <v>184.10000000000002</v>
      </c>
      <c r="K181" s="9">
        <f t="shared" ca="1" si="23"/>
        <v>2814.1</v>
      </c>
    </row>
    <row r="182" spans="1:11">
      <c r="A182" s="10">
        <v>180</v>
      </c>
      <c r="B182" s="11" t="s">
        <v>178</v>
      </c>
      <c r="C182" s="11" t="s">
        <v>93</v>
      </c>
      <c r="D182" s="18">
        <v>79102936251</v>
      </c>
      <c r="E182" s="12">
        <v>29157</v>
      </c>
      <c r="F182" s="13">
        <v>3700</v>
      </c>
      <c r="G182" s="12">
        <v>37681</v>
      </c>
      <c r="H182" s="14">
        <f t="shared" ca="1" si="20"/>
        <v>15</v>
      </c>
      <c r="I182" s="15">
        <f t="shared" ca="1" si="21"/>
        <v>0.15</v>
      </c>
      <c r="J182" s="13">
        <f t="shared" ca="1" si="22"/>
        <v>555</v>
      </c>
      <c r="K182" s="16">
        <f t="shared" ca="1" si="23"/>
        <v>4255</v>
      </c>
    </row>
    <row r="183" spans="1:11">
      <c r="A183" s="3">
        <v>181</v>
      </c>
      <c r="B183" s="4" t="s">
        <v>35</v>
      </c>
      <c r="C183" s="4" t="s">
        <v>36</v>
      </c>
      <c r="D183" s="17">
        <v>85030175488</v>
      </c>
      <c r="E183" s="5">
        <v>31107</v>
      </c>
      <c r="F183" s="6">
        <v>3720</v>
      </c>
      <c r="G183" s="5">
        <v>39173</v>
      </c>
      <c r="H183" s="7">
        <f t="shared" ca="1" si="20"/>
        <v>11</v>
      </c>
      <c r="I183" s="8">
        <f t="shared" ca="1" si="21"/>
        <v>0.11</v>
      </c>
      <c r="J183" s="6">
        <f t="shared" ca="1" si="22"/>
        <v>409.2</v>
      </c>
      <c r="K183" s="9">
        <f t="shared" ca="1" si="23"/>
        <v>4129.2</v>
      </c>
    </row>
    <row r="184" spans="1:11">
      <c r="A184" s="10">
        <v>182</v>
      </c>
      <c r="B184" s="11" t="s">
        <v>35</v>
      </c>
      <c r="C184" s="11" t="s">
        <v>57</v>
      </c>
      <c r="D184" s="18">
        <v>80080274541</v>
      </c>
      <c r="E184" s="12">
        <v>29435</v>
      </c>
      <c r="F184" s="13">
        <v>4140</v>
      </c>
      <c r="G184" s="12">
        <v>37438</v>
      </c>
      <c r="H184" s="14">
        <f t="shared" ca="1" si="20"/>
        <v>16</v>
      </c>
      <c r="I184" s="15">
        <f t="shared" ca="1" si="21"/>
        <v>0.16</v>
      </c>
      <c r="J184" s="13">
        <f t="shared" ca="1" si="22"/>
        <v>662.4</v>
      </c>
      <c r="K184" s="16">
        <f t="shared" ca="1" si="23"/>
        <v>4802.3999999999996</v>
      </c>
    </row>
    <row r="185" spans="1:11">
      <c r="A185" s="3">
        <v>183</v>
      </c>
      <c r="B185" s="4" t="s">
        <v>191</v>
      </c>
      <c r="C185" s="4" t="s">
        <v>192</v>
      </c>
      <c r="D185" s="17">
        <v>84021294449</v>
      </c>
      <c r="E185" s="5">
        <v>30724</v>
      </c>
      <c r="F185" s="6">
        <v>2590</v>
      </c>
      <c r="G185" s="5">
        <v>41548</v>
      </c>
      <c r="H185" s="7">
        <f t="shared" ca="1" si="20"/>
        <v>5</v>
      </c>
      <c r="I185" s="8">
        <f t="shared" ca="1" si="21"/>
        <v>0.05</v>
      </c>
      <c r="J185" s="6">
        <f t="shared" ca="1" si="22"/>
        <v>129.5</v>
      </c>
      <c r="K185" s="9">
        <f t="shared" ca="1" si="23"/>
        <v>2719.5</v>
      </c>
    </row>
    <row r="186" spans="1:11">
      <c r="A186" s="10">
        <v>184</v>
      </c>
      <c r="B186" s="11" t="s">
        <v>232</v>
      </c>
      <c r="C186" s="11" t="s">
        <v>75</v>
      </c>
      <c r="D186" s="18">
        <v>84031210501</v>
      </c>
      <c r="E186" s="12">
        <v>30753</v>
      </c>
      <c r="F186" s="13">
        <v>3740</v>
      </c>
      <c r="G186" s="12">
        <v>39114</v>
      </c>
      <c r="H186" s="14">
        <f t="shared" ca="1" si="20"/>
        <v>11</v>
      </c>
      <c r="I186" s="15">
        <f t="shared" ca="1" si="21"/>
        <v>0.11</v>
      </c>
      <c r="J186" s="13">
        <f t="shared" ca="1" si="22"/>
        <v>411.4</v>
      </c>
      <c r="K186" s="16">
        <f t="shared" ca="1" si="23"/>
        <v>4151.3999999999996</v>
      </c>
    </row>
    <row r="187" spans="1:11">
      <c r="A187" s="3">
        <v>185</v>
      </c>
      <c r="B187" s="4" t="s">
        <v>179</v>
      </c>
      <c r="C187" s="4" t="s">
        <v>69</v>
      </c>
      <c r="D187" s="17">
        <v>77060180643</v>
      </c>
      <c r="E187" s="5">
        <v>28277</v>
      </c>
      <c r="F187" s="6">
        <v>2960</v>
      </c>
      <c r="G187" s="5">
        <v>38626</v>
      </c>
      <c r="H187" s="7">
        <f t="shared" ca="1" si="20"/>
        <v>13</v>
      </c>
      <c r="I187" s="8">
        <f t="shared" ca="1" si="21"/>
        <v>0.13</v>
      </c>
      <c r="J187" s="6">
        <f t="shared" ca="1" si="22"/>
        <v>384.8</v>
      </c>
      <c r="K187" s="9">
        <f t="shared" ca="1" si="23"/>
        <v>3344.8</v>
      </c>
    </row>
    <row r="188" spans="1:11">
      <c r="A188" s="10">
        <v>186</v>
      </c>
      <c r="B188" s="11" t="s">
        <v>115</v>
      </c>
      <c r="C188" s="11" t="s">
        <v>116</v>
      </c>
      <c r="D188" s="18">
        <v>64012272994</v>
      </c>
      <c r="E188" s="12">
        <v>23398</v>
      </c>
      <c r="F188" s="13">
        <v>4250</v>
      </c>
      <c r="G188" s="12">
        <v>33208</v>
      </c>
      <c r="H188" s="14">
        <f t="shared" ca="1" si="20"/>
        <v>28</v>
      </c>
      <c r="I188" s="15">
        <f t="shared" ca="1" si="21"/>
        <v>0.2</v>
      </c>
      <c r="J188" s="13">
        <f t="shared" ca="1" si="22"/>
        <v>850</v>
      </c>
      <c r="K188" s="16">
        <f t="shared" ca="1" si="23"/>
        <v>5100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5"/>
  <sheetViews>
    <sheetView workbookViewId="0">
      <selection activeCell="A2" sqref="A2"/>
    </sheetView>
  </sheetViews>
  <sheetFormatPr defaultRowHeight="13.75"/>
  <cols>
    <col min="1" max="1" width="12.44140625" bestFit="1" customWidth="1"/>
    <col min="2" max="2" width="11" bestFit="1" customWidth="1"/>
    <col min="3" max="3" width="12.21875" customWidth="1"/>
    <col min="4" max="4" width="14.21875" style="1" customWidth="1"/>
    <col min="5" max="5" width="13.77734375" customWidth="1"/>
    <col min="6" max="6" width="12.33203125" customWidth="1"/>
  </cols>
  <sheetData>
    <row r="1" spans="1:6" ht="27.8" customHeight="1" thickBot="1">
      <c r="A1" s="20" t="s">
        <v>2</v>
      </c>
      <c r="B1" s="20" t="s">
        <v>1</v>
      </c>
      <c r="C1" s="20" t="s">
        <v>263</v>
      </c>
      <c r="D1" s="20" t="s">
        <v>264</v>
      </c>
      <c r="E1" s="20" t="s">
        <v>265</v>
      </c>
      <c r="F1" s="20" t="s">
        <v>266</v>
      </c>
    </row>
    <row r="2" spans="1:6">
      <c r="A2" s="11" t="s">
        <v>124</v>
      </c>
      <c r="B2" s="11" t="s">
        <v>38</v>
      </c>
      <c r="C2" s="12">
        <v>41319</v>
      </c>
      <c r="D2" s="21">
        <v>3</v>
      </c>
      <c r="E2" s="13">
        <v>45</v>
      </c>
      <c r="F2" s="16">
        <f t="shared" ref="F2:F33" si="0">D2*E2</f>
        <v>135</v>
      </c>
    </row>
    <row r="3" spans="1:6">
      <c r="A3" s="11" t="s">
        <v>90</v>
      </c>
      <c r="B3" s="11" t="s">
        <v>73</v>
      </c>
      <c r="C3" s="12">
        <v>41320</v>
      </c>
      <c r="D3" s="21">
        <v>2</v>
      </c>
      <c r="E3" s="13">
        <v>50</v>
      </c>
      <c r="F3" s="16">
        <f t="shared" si="0"/>
        <v>100</v>
      </c>
    </row>
    <row r="4" spans="1:6">
      <c r="A4" s="11" t="s">
        <v>154</v>
      </c>
      <c r="B4" s="11" t="s">
        <v>103</v>
      </c>
      <c r="C4" s="12">
        <v>41323</v>
      </c>
      <c r="D4" s="21">
        <v>3</v>
      </c>
      <c r="E4" s="13">
        <v>45</v>
      </c>
      <c r="F4" s="16">
        <f t="shared" si="0"/>
        <v>135</v>
      </c>
    </row>
    <row r="5" spans="1:6">
      <c r="A5" s="11" t="s">
        <v>224</v>
      </c>
      <c r="B5" s="11" t="s">
        <v>225</v>
      </c>
      <c r="C5" s="12">
        <v>41324</v>
      </c>
      <c r="D5" s="21">
        <v>11</v>
      </c>
      <c r="E5" s="13">
        <v>55</v>
      </c>
      <c r="F5" s="16">
        <f t="shared" si="0"/>
        <v>605</v>
      </c>
    </row>
    <row r="6" spans="1:6">
      <c r="A6" s="11" t="s">
        <v>224</v>
      </c>
      <c r="B6" s="11" t="s">
        <v>225</v>
      </c>
      <c r="C6" s="12">
        <v>41325</v>
      </c>
      <c r="D6" s="21">
        <v>3</v>
      </c>
      <c r="E6" s="13">
        <v>55</v>
      </c>
      <c r="F6" s="16">
        <f t="shared" si="0"/>
        <v>165</v>
      </c>
    </row>
    <row r="7" spans="1:6">
      <c r="A7" s="11" t="s">
        <v>124</v>
      </c>
      <c r="B7" s="11" t="s">
        <v>38</v>
      </c>
      <c r="C7" s="12">
        <v>41326</v>
      </c>
      <c r="D7" s="21">
        <v>11</v>
      </c>
      <c r="E7" s="13">
        <v>45</v>
      </c>
      <c r="F7" s="16">
        <f t="shared" si="0"/>
        <v>495</v>
      </c>
    </row>
    <row r="8" spans="1:6">
      <c r="A8" s="11" t="s">
        <v>195</v>
      </c>
      <c r="B8" s="11" t="s">
        <v>38</v>
      </c>
      <c r="C8" s="12">
        <v>41327</v>
      </c>
      <c r="D8" s="21">
        <v>7</v>
      </c>
      <c r="E8" s="13">
        <v>30</v>
      </c>
      <c r="F8" s="16">
        <f t="shared" si="0"/>
        <v>210</v>
      </c>
    </row>
    <row r="9" spans="1:6">
      <c r="A9" s="11" t="s">
        <v>154</v>
      </c>
      <c r="B9" s="11" t="s">
        <v>103</v>
      </c>
      <c r="C9" s="12">
        <v>41330</v>
      </c>
      <c r="D9" s="21">
        <v>7</v>
      </c>
      <c r="E9" s="13">
        <v>45</v>
      </c>
      <c r="F9" s="16">
        <f t="shared" si="0"/>
        <v>315</v>
      </c>
    </row>
    <row r="10" spans="1:6">
      <c r="A10" s="11" t="s">
        <v>124</v>
      </c>
      <c r="B10" s="11" t="s">
        <v>38</v>
      </c>
      <c r="C10" s="12">
        <v>41331</v>
      </c>
      <c r="D10" s="21">
        <v>1</v>
      </c>
      <c r="E10" s="13">
        <v>45</v>
      </c>
      <c r="F10" s="16">
        <f t="shared" si="0"/>
        <v>45</v>
      </c>
    </row>
    <row r="11" spans="1:6">
      <c r="A11" s="11" t="s">
        <v>195</v>
      </c>
      <c r="B11" s="11" t="s">
        <v>38</v>
      </c>
      <c r="C11" s="12">
        <v>41332</v>
      </c>
      <c r="D11" s="21">
        <v>10</v>
      </c>
      <c r="E11" s="13">
        <v>30</v>
      </c>
      <c r="F11" s="16">
        <f t="shared" si="0"/>
        <v>300</v>
      </c>
    </row>
    <row r="12" spans="1:6">
      <c r="A12" s="11" t="s">
        <v>154</v>
      </c>
      <c r="B12" s="11" t="s">
        <v>103</v>
      </c>
      <c r="C12" s="12">
        <v>41333</v>
      </c>
      <c r="D12" s="21">
        <v>1</v>
      </c>
      <c r="E12" s="13">
        <v>45</v>
      </c>
      <c r="F12" s="16">
        <f t="shared" si="0"/>
        <v>45</v>
      </c>
    </row>
    <row r="13" spans="1:6">
      <c r="A13" s="11" t="s">
        <v>195</v>
      </c>
      <c r="B13" s="11" t="s">
        <v>38</v>
      </c>
      <c r="C13" s="12">
        <v>41334</v>
      </c>
      <c r="D13" s="21">
        <v>3</v>
      </c>
      <c r="E13" s="13">
        <v>30</v>
      </c>
      <c r="F13" s="16">
        <f t="shared" si="0"/>
        <v>90</v>
      </c>
    </row>
    <row r="14" spans="1:6">
      <c r="A14" s="11" t="s">
        <v>195</v>
      </c>
      <c r="B14" s="11" t="s">
        <v>38</v>
      </c>
      <c r="C14" s="12">
        <v>41337</v>
      </c>
      <c r="D14" s="21">
        <v>6</v>
      </c>
      <c r="E14" s="13">
        <v>30</v>
      </c>
      <c r="F14" s="16">
        <f t="shared" si="0"/>
        <v>180</v>
      </c>
    </row>
    <row r="15" spans="1:6">
      <c r="A15" s="11" t="s">
        <v>72</v>
      </c>
      <c r="B15" s="11" t="s">
        <v>73</v>
      </c>
      <c r="C15" s="12">
        <v>41338</v>
      </c>
      <c r="D15" s="21">
        <v>7</v>
      </c>
      <c r="E15" s="13">
        <v>55</v>
      </c>
      <c r="F15" s="16">
        <f t="shared" si="0"/>
        <v>385</v>
      </c>
    </row>
    <row r="16" spans="1:6">
      <c r="A16" s="11" t="s">
        <v>90</v>
      </c>
      <c r="B16" s="11" t="s">
        <v>73</v>
      </c>
      <c r="C16" s="12">
        <v>41339</v>
      </c>
      <c r="D16" s="21">
        <v>8</v>
      </c>
      <c r="E16" s="13">
        <v>50</v>
      </c>
      <c r="F16" s="16">
        <f t="shared" si="0"/>
        <v>400</v>
      </c>
    </row>
    <row r="17" spans="1:6">
      <c r="A17" s="11" t="s">
        <v>195</v>
      </c>
      <c r="B17" s="11" t="s">
        <v>38</v>
      </c>
      <c r="C17" s="12">
        <v>41340</v>
      </c>
      <c r="D17" s="21">
        <v>6</v>
      </c>
      <c r="E17" s="13">
        <v>30</v>
      </c>
      <c r="F17" s="16">
        <f t="shared" si="0"/>
        <v>180</v>
      </c>
    </row>
    <row r="18" spans="1:6">
      <c r="A18" s="11" t="s">
        <v>195</v>
      </c>
      <c r="B18" s="11" t="s">
        <v>38</v>
      </c>
      <c r="C18" s="12">
        <v>41341</v>
      </c>
      <c r="D18" s="21">
        <v>4</v>
      </c>
      <c r="E18" s="13">
        <v>30</v>
      </c>
      <c r="F18" s="16">
        <f t="shared" si="0"/>
        <v>120</v>
      </c>
    </row>
    <row r="19" spans="1:6">
      <c r="A19" s="11" t="s">
        <v>124</v>
      </c>
      <c r="B19" s="11" t="s">
        <v>38</v>
      </c>
      <c r="C19" s="12">
        <v>41344</v>
      </c>
      <c r="D19" s="21">
        <v>1</v>
      </c>
      <c r="E19" s="13">
        <v>45</v>
      </c>
      <c r="F19" s="16">
        <f t="shared" si="0"/>
        <v>45</v>
      </c>
    </row>
    <row r="20" spans="1:6">
      <c r="A20" s="11" t="s">
        <v>154</v>
      </c>
      <c r="B20" s="11" t="s">
        <v>103</v>
      </c>
      <c r="C20" s="12">
        <v>41345</v>
      </c>
      <c r="D20" s="21">
        <v>4</v>
      </c>
      <c r="E20" s="13">
        <v>45</v>
      </c>
      <c r="F20" s="16">
        <f t="shared" si="0"/>
        <v>180</v>
      </c>
    </row>
    <row r="21" spans="1:6">
      <c r="A21" s="11" t="s">
        <v>72</v>
      </c>
      <c r="B21" s="11" t="s">
        <v>73</v>
      </c>
      <c r="C21" s="12">
        <v>41346</v>
      </c>
      <c r="D21" s="21">
        <v>9</v>
      </c>
      <c r="E21" s="13">
        <v>55</v>
      </c>
      <c r="F21" s="16">
        <f t="shared" si="0"/>
        <v>495</v>
      </c>
    </row>
    <row r="22" spans="1:6">
      <c r="A22" s="11" t="s">
        <v>195</v>
      </c>
      <c r="B22" s="11" t="s">
        <v>38</v>
      </c>
      <c r="C22" s="12">
        <v>41347</v>
      </c>
      <c r="D22" s="21">
        <v>4</v>
      </c>
      <c r="E22" s="13">
        <v>30</v>
      </c>
      <c r="F22" s="16">
        <f t="shared" si="0"/>
        <v>120</v>
      </c>
    </row>
    <row r="23" spans="1:6">
      <c r="A23" s="11" t="s">
        <v>154</v>
      </c>
      <c r="B23" s="11" t="s">
        <v>103</v>
      </c>
      <c r="C23" s="12">
        <v>41348</v>
      </c>
      <c r="D23" s="21">
        <v>8</v>
      </c>
      <c r="E23" s="13">
        <v>45</v>
      </c>
      <c r="F23" s="16">
        <f t="shared" si="0"/>
        <v>360</v>
      </c>
    </row>
    <row r="24" spans="1:6">
      <c r="A24" s="11" t="s">
        <v>90</v>
      </c>
      <c r="B24" s="11" t="s">
        <v>73</v>
      </c>
      <c r="C24" s="12">
        <v>41351</v>
      </c>
      <c r="D24" s="21">
        <v>5</v>
      </c>
      <c r="E24" s="13">
        <v>50</v>
      </c>
      <c r="F24" s="16">
        <f t="shared" si="0"/>
        <v>250</v>
      </c>
    </row>
    <row r="25" spans="1:6">
      <c r="A25" s="11" t="s">
        <v>124</v>
      </c>
      <c r="B25" s="11" t="s">
        <v>38</v>
      </c>
      <c r="C25" s="12">
        <v>41352</v>
      </c>
      <c r="D25" s="21">
        <v>9</v>
      </c>
      <c r="E25" s="13">
        <v>45</v>
      </c>
      <c r="F25" s="16">
        <f t="shared" si="0"/>
        <v>405</v>
      </c>
    </row>
    <row r="26" spans="1:6">
      <c r="A26" s="11" t="s">
        <v>90</v>
      </c>
      <c r="B26" s="11" t="s">
        <v>73</v>
      </c>
      <c r="C26" s="12">
        <v>41353</v>
      </c>
      <c r="D26" s="21">
        <v>4</v>
      </c>
      <c r="E26" s="13">
        <v>50</v>
      </c>
      <c r="F26" s="16">
        <f t="shared" si="0"/>
        <v>200</v>
      </c>
    </row>
    <row r="27" spans="1:6">
      <c r="A27" s="11" t="s">
        <v>195</v>
      </c>
      <c r="B27" s="11" t="s">
        <v>38</v>
      </c>
      <c r="C27" s="12">
        <v>41354</v>
      </c>
      <c r="D27" s="21">
        <v>11</v>
      </c>
      <c r="E27" s="13">
        <v>30</v>
      </c>
      <c r="F27" s="16">
        <f t="shared" si="0"/>
        <v>330</v>
      </c>
    </row>
    <row r="28" spans="1:6">
      <c r="A28" s="11" t="s">
        <v>124</v>
      </c>
      <c r="B28" s="11" t="s">
        <v>38</v>
      </c>
      <c r="C28" s="12">
        <v>41355</v>
      </c>
      <c r="D28" s="21">
        <v>5</v>
      </c>
      <c r="E28" s="13">
        <v>45</v>
      </c>
      <c r="F28" s="16">
        <f t="shared" si="0"/>
        <v>225</v>
      </c>
    </row>
    <row r="29" spans="1:6">
      <c r="A29" s="11" t="s">
        <v>195</v>
      </c>
      <c r="B29" s="11" t="s">
        <v>38</v>
      </c>
      <c r="C29" s="12">
        <v>41358</v>
      </c>
      <c r="D29" s="21">
        <v>6</v>
      </c>
      <c r="E29" s="13">
        <v>30</v>
      </c>
      <c r="F29" s="16">
        <f t="shared" si="0"/>
        <v>180</v>
      </c>
    </row>
    <row r="30" spans="1:6">
      <c r="A30" s="11" t="s">
        <v>171</v>
      </c>
      <c r="B30" s="11" t="s">
        <v>86</v>
      </c>
      <c r="C30" s="12">
        <v>41359</v>
      </c>
      <c r="D30" s="21">
        <v>7</v>
      </c>
      <c r="E30" s="13">
        <v>50</v>
      </c>
      <c r="F30" s="16">
        <f t="shared" si="0"/>
        <v>350</v>
      </c>
    </row>
    <row r="31" spans="1:6">
      <c r="A31" s="11" t="s">
        <v>224</v>
      </c>
      <c r="B31" s="11" t="s">
        <v>225</v>
      </c>
      <c r="C31" s="12">
        <v>41360</v>
      </c>
      <c r="D31" s="21">
        <v>5</v>
      </c>
      <c r="E31" s="13">
        <v>55</v>
      </c>
      <c r="F31" s="16">
        <f t="shared" si="0"/>
        <v>275</v>
      </c>
    </row>
    <row r="32" spans="1:6">
      <c r="A32" s="11" t="s">
        <v>195</v>
      </c>
      <c r="B32" s="11" t="s">
        <v>38</v>
      </c>
      <c r="C32" s="12">
        <v>41361</v>
      </c>
      <c r="D32" s="21">
        <v>11</v>
      </c>
      <c r="E32" s="13">
        <v>30</v>
      </c>
      <c r="F32" s="16">
        <f t="shared" si="0"/>
        <v>330</v>
      </c>
    </row>
    <row r="33" spans="1:6">
      <c r="A33" s="11" t="s">
        <v>224</v>
      </c>
      <c r="B33" s="11" t="s">
        <v>225</v>
      </c>
      <c r="C33" s="12">
        <v>41362</v>
      </c>
      <c r="D33" s="21">
        <v>2</v>
      </c>
      <c r="E33" s="13">
        <v>55</v>
      </c>
      <c r="F33" s="16">
        <f t="shared" si="0"/>
        <v>110</v>
      </c>
    </row>
    <row r="34" spans="1:6">
      <c r="A34" s="11" t="s">
        <v>90</v>
      </c>
      <c r="B34" s="11" t="s">
        <v>73</v>
      </c>
      <c r="C34" s="12">
        <v>41365</v>
      </c>
      <c r="D34" s="21">
        <v>2</v>
      </c>
      <c r="E34" s="13">
        <v>50</v>
      </c>
      <c r="F34" s="16">
        <f t="shared" ref="F34:F65" si="1">D34*E34</f>
        <v>100</v>
      </c>
    </row>
    <row r="35" spans="1:6">
      <c r="A35" s="11" t="s">
        <v>195</v>
      </c>
      <c r="B35" s="11" t="s">
        <v>38</v>
      </c>
      <c r="C35" s="12">
        <v>41366</v>
      </c>
      <c r="D35" s="21">
        <v>3</v>
      </c>
      <c r="E35" s="13">
        <v>30</v>
      </c>
      <c r="F35" s="16">
        <f t="shared" si="1"/>
        <v>90</v>
      </c>
    </row>
    <row r="36" spans="1:6">
      <c r="A36" s="11" t="s">
        <v>72</v>
      </c>
      <c r="B36" s="11" t="s">
        <v>73</v>
      </c>
      <c r="C36" s="12">
        <v>41367</v>
      </c>
      <c r="D36" s="21">
        <v>6</v>
      </c>
      <c r="E36" s="13">
        <v>55</v>
      </c>
      <c r="F36" s="16">
        <f t="shared" si="1"/>
        <v>330</v>
      </c>
    </row>
    <row r="37" spans="1:6">
      <c r="A37" s="11" t="s">
        <v>180</v>
      </c>
      <c r="B37" s="11" t="s">
        <v>146</v>
      </c>
      <c r="C37" s="12">
        <v>41368</v>
      </c>
      <c r="D37" s="21">
        <v>9</v>
      </c>
      <c r="E37" s="13">
        <v>50</v>
      </c>
      <c r="F37" s="16">
        <f t="shared" si="1"/>
        <v>450</v>
      </c>
    </row>
    <row r="38" spans="1:6">
      <c r="A38" s="11" t="s">
        <v>72</v>
      </c>
      <c r="B38" s="11" t="s">
        <v>73</v>
      </c>
      <c r="C38" s="12">
        <v>41369</v>
      </c>
      <c r="D38" s="21">
        <v>4</v>
      </c>
      <c r="E38" s="13">
        <v>55</v>
      </c>
      <c r="F38" s="16">
        <f t="shared" si="1"/>
        <v>220</v>
      </c>
    </row>
    <row r="39" spans="1:6">
      <c r="A39" s="11" t="s">
        <v>72</v>
      </c>
      <c r="B39" s="11" t="s">
        <v>73</v>
      </c>
      <c r="C39" s="12">
        <v>41372</v>
      </c>
      <c r="D39" s="21">
        <v>8</v>
      </c>
      <c r="E39" s="13">
        <v>55</v>
      </c>
      <c r="F39" s="16">
        <f t="shared" si="1"/>
        <v>440</v>
      </c>
    </row>
    <row r="40" spans="1:6">
      <c r="A40" s="11" t="s">
        <v>224</v>
      </c>
      <c r="B40" s="11" t="s">
        <v>225</v>
      </c>
      <c r="C40" s="12">
        <v>41373</v>
      </c>
      <c r="D40" s="21">
        <v>1</v>
      </c>
      <c r="E40" s="13">
        <v>55</v>
      </c>
      <c r="F40" s="16">
        <f t="shared" si="1"/>
        <v>55</v>
      </c>
    </row>
    <row r="41" spans="1:6">
      <c r="A41" s="11" t="s">
        <v>72</v>
      </c>
      <c r="B41" s="11" t="s">
        <v>73</v>
      </c>
      <c r="C41" s="12">
        <v>41374</v>
      </c>
      <c r="D41" s="21">
        <v>10</v>
      </c>
      <c r="E41" s="13">
        <v>55</v>
      </c>
      <c r="F41" s="16">
        <f t="shared" si="1"/>
        <v>550</v>
      </c>
    </row>
    <row r="42" spans="1:6">
      <c r="A42" s="11" t="s">
        <v>195</v>
      </c>
      <c r="B42" s="11" t="s">
        <v>38</v>
      </c>
      <c r="C42" s="12">
        <v>41375</v>
      </c>
      <c r="D42" s="21">
        <v>10</v>
      </c>
      <c r="E42" s="13">
        <v>30</v>
      </c>
      <c r="F42" s="16">
        <f t="shared" si="1"/>
        <v>300</v>
      </c>
    </row>
    <row r="43" spans="1:6">
      <c r="A43" s="11" t="s">
        <v>72</v>
      </c>
      <c r="B43" s="11" t="s">
        <v>73</v>
      </c>
      <c r="C43" s="12">
        <v>41376</v>
      </c>
      <c r="D43" s="21">
        <v>6</v>
      </c>
      <c r="E43" s="13">
        <v>55</v>
      </c>
      <c r="F43" s="16">
        <f t="shared" si="1"/>
        <v>330</v>
      </c>
    </row>
    <row r="44" spans="1:6">
      <c r="A44" s="11" t="s">
        <v>154</v>
      </c>
      <c r="B44" s="11" t="s">
        <v>103</v>
      </c>
      <c r="C44" s="12">
        <v>41379</v>
      </c>
      <c r="D44" s="21">
        <v>11</v>
      </c>
      <c r="E44" s="13">
        <v>45</v>
      </c>
      <c r="F44" s="16">
        <f t="shared" si="1"/>
        <v>495</v>
      </c>
    </row>
    <row r="45" spans="1:6">
      <c r="A45" s="11" t="s">
        <v>115</v>
      </c>
      <c r="B45" s="11" t="s">
        <v>116</v>
      </c>
      <c r="C45" s="12">
        <v>41380</v>
      </c>
      <c r="D45" s="21">
        <v>5</v>
      </c>
      <c r="E45" s="13">
        <v>50</v>
      </c>
      <c r="F45" s="16">
        <f t="shared" si="1"/>
        <v>250</v>
      </c>
    </row>
    <row r="46" spans="1:6">
      <c r="A46" s="11" t="s">
        <v>90</v>
      </c>
      <c r="B46" s="11" t="s">
        <v>73</v>
      </c>
      <c r="C46" s="12">
        <v>41381</v>
      </c>
      <c r="D46" s="21">
        <v>10</v>
      </c>
      <c r="E46" s="13">
        <v>50</v>
      </c>
      <c r="F46" s="16">
        <f t="shared" si="1"/>
        <v>500</v>
      </c>
    </row>
    <row r="47" spans="1:6">
      <c r="A47" s="11" t="s">
        <v>72</v>
      </c>
      <c r="B47" s="11" t="s">
        <v>73</v>
      </c>
      <c r="C47" s="12">
        <v>41382</v>
      </c>
      <c r="D47" s="21">
        <v>1</v>
      </c>
      <c r="E47" s="13">
        <v>55</v>
      </c>
      <c r="F47" s="16">
        <f t="shared" si="1"/>
        <v>55</v>
      </c>
    </row>
    <row r="48" spans="1:6">
      <c r="A48" s="11" t="s">
        <v>195</v>
      </c>
      <c r="B48" s="11" t="s">
        <v>38</v>
      </c>
      <c r="C48" s="12">
        <v>41383</v>
      </c>
      <c r="D48" s="21">
        <v>1</v>
      </c>
      <c r="E48" s="13">
        <v>30</v>
      </c>
      <c r="F48" s="16">
        <f t="shared" si="1"/>
        <v>30</v>
      </c>
    </row>
    <row r="49" spans="1:6">
      <c r="A49" s="11" t="s">
        <v>90</v>
      </c>
      <c r="B49" s="11" t="s">
        <v>73</v>
      </c>
      <c r="C49" s="12">
        <v>41386</v>
      </c>
      <c r="D49" s="21">
        <v>2</v>
      </c>
      <c r="E49" s="13">
        <v>50</v>
      </c>
      <c r="F49" s="16">
        <f t="shared" si="1"/>
        <v>100</v>
      </c>
    </row>
    <row r="50" spans="1:6">
      <c r="A50" s="11" t="s">
        <v>72</v>
      </c>
      <c r="B50" s="11" t="s">
        <v>73</v>
      </c>
      <c r="C50" s="12">
        <v>41387</v>
      </c>
      <c r="D50" s="21">
        <v>5</v>
      </c>
      <c r="E50" s="13">
        <v>55</v>
      </c>
      <c r="F50" s="16">
        <f t="shared" si="1"/>
        <v>275</v>
      </c>
    </row>
    <row r="51" spans="1:6">
      <c r="A51" s="11" t="s">
        <v>90</v>
      </c>
      <c r="B51" s="11" t="s">
        <v>73</v>
      </c>
      <c r="C51" s="12">
        <v>41388</v>
      </c>
      <c r="D51" s="21">
        <v>7</v>
      </c>
      <c r="E51" s="13">
        <v>50</v>
      </c>
      <c r="F51" s="16">
        <f t="shared" si="1"/>
        <v>350</v>
      </c>
    </row>
    <row r="52" spans="1:6">
      <c r="A52" s="11" t="s">
        <v>224</v>
      </c>
      <c r="B52" s="11" t="s">
        <v>225</v>
      </c>
      <c r="C52" s="12">
        <v>41389</v>
      </c>
      <c r="D52" s="21">
        <v>8</v>
      </c>
      <c r="E52" s="13">
        <v>55</v>
      </c>
      <c r="F52" s="16">
        <f t="shared" si="1"/>
        <v>440</v>
      </c>
    </row>
    <row r="53" spans="1:6">
      <c r="A53" s="11" t="s">
        <v>171</v>
      </c>
      <c r="B53" s="11" t="s">
        <v>86</v>
      </c>
      <c r="C53" s="12">
        <v>41390</v>
      </c>
      <c r="D53" s="21">
        <v>7</v>
      </c>
      <c r="E53" s="13">
        <v>50</v>
      </c>
      <c r="F53" s="16">
        <f t="shared" si="1"/>
        <v>350</v>
      </c>
    </row>
    <row r="54" spans="1:6">
      <c r="A54" s="11" t="s">
        <v>195</v>
      </c>
      <c r="B54" s="11" t="s">
        <v>38</v>
      </c>
      <c r="C54" s="12">
        <v>41393</v>
      </c>
      <c r="D54" s="21">
        <v>3</v>
      </c>
      <c r="E54" s="13">
        <v>30</v>
      </c>
      <c r="F54" s="16">
        <f t="shared" si="1"/>
        <v>90</v>
      </c>
    </row>
    <row r="55" spans="1:6">
      <c r="A55" s="11" t="s">
        <v>171</v>
      </c>
      <c r="B55" s="11" t="s">
        <v>86</v>
      </c>
      <c r="C55" s="12">
        <v>41394</v>
      </c>
      <c r="D55" s="21">
        <v>6</v>
      </c>
      <c r="E55" s="13">
        <v>50</v>
      </c>
      <c r="F55" s="16">
        <f t="shared" si="1"/>
        <v>300</v>
      </c>
    </row>
    <row r="56" spans="1:6">
      <c r="A56" s="11" t="s">
        <v>72</v>
      </c>
      <c r="B56" s="11" t="s">
        <v>73</v>
      </c>
      <c r="C56" s="12">
        <v>41395</v>
      </c>
      <c r="D56" s="21">
        <v>4</v>
      </c>
      <c r="E56" s="13">
        <v>55</v>
      </c>
      <c r="F56" s="16">
        <f t="shared" si="1"/>
        <v>220</v>
      </c>
    </row>
    <row r="57" spans="1:6">
      <c r="A57" s="11" t="s">
        <v>195</v>
      </c>
      <c r="B57" s="11" t="s">
        <v>38</v>
      </c>
      <c r="C57" s="12">
        <v>41396</v>
      </c>
      <c r="D57" s="21">
        <v>11</v>
      </c>
      <c r="E57" s="13">
        <v>30</v>
      </c>
      <c r="F57" s="16">
        <f t="shared" si="1"/>
        <v>330</v>
      </c>
    </row>
    <row r="58" spans="1:6">
      <c r="A58" s="11" t="s">
        <v>72</v>
      </c>
      <c r="B58" s="11" t="s">
        <v>73</v>
      </c>
      <c r="C58" s="12">
        <v>41397</v>
      </c>
      <c r="D58" s="21">
        <v>9</v>
      </c>
      <c r="E58" s="13">
        <v>55</v>
      </c>
      <c r="F58" s="16">
        <f t="shared" si="1"/>
        <v>495</v>
      </c>
    </row>
    <row r="59" spans="1:6">
      <c r="A59" s="11" t="s">
        <v>72</v>
      </c>
      <c r="B59" s="11" t="s">
        <v>73</v>
      </c>
      <c r="C59" s="12">
        <v>41400</v>
      </c>
      <c r="D59" s="21">
        <v>10</v>
      </c>
      <c r="E59" s="13">
        <v>55</v>
      </c>
      <c r="F59" s="16">
        <f t="shared" si="1"/>
        <v>550</v>
      </c>
    </row>
    <row r="60" spans="1:6">
      <c r="A60" s="11" t="s">
        <v>61</v>
      </c>
      <c r="B60" s="11" t="s">
        <v>62</v>
      </c>
      <c r="C60" s="12">
        <v>41401</v>
      </c>
      <c r="D60" s="21">
        <v>6</v>
      </c>
      <c r="E60" s="13">
        <v>40</v>
      </c>
      <c r="F60" s="16">
        <f t="shared" si="1"/>
        <v>240</v>
      </c>
    </row>
    <row r="61" spans="1:6">
      <c r="A61" s="11" t="s">
        <v>195</v>
      </c>
      <c r="B61" s="11" t="s">
        <v>38</v>
      </c>
      <c r="C61" s="12">
        <v>41402</v>
      </c>
      <c r="D61" s="21">
        <v>6</v>
      </c>
      <c r="E61" s="13">
        <v>30</v>
      </c>
      <c r="F61" s="16">
        <f t="shared" si="1"/>
        <v>180</v>
      </c>
    </row>
    <row r="62" spans="1:6">
      <c r="A62" s="11" t="s">
        <v>90</v>
      </c>
      <c r="B62" s="11" t="s">
        <v>73</v>
      </c>
      <c r="C62" s="12">
        <v>41403</v>
      </c>
      <c r="D62" s="21">
        <v>5</v>
      </c>
      <c r="E62" s="13">
        <v>50</v>
      </c>
      <c r="F62" s="16">
        <f t="shared" si="1"/>
        <v>250</v>
      </c>
    </row>
    <row r="63" spans="1:6">
      <c r="A63" s="11" t="s">
        <v>154</v>
      </c>
      <c r="B63" s="11" t="s">
        <v>103</v>
      </c>
      <c r="C63" s="12">
        <v>41404</v>
      </c>
      <c r="D63" s="21">
        <v>2</v>
      </c>
      <c r="E63" s="13">
        <v>45</v>
      </c>
      <c r="F63" s="16">
        <f t="shared" si="1"/>
        <v>90</v>
      </c>
    </row>
    <row r="64" spans="1:6">
      <c r="A64" s="11" t="s">
        <v>171</v>
      </c>
      <c r="B64" s="11" t="s">
        <v>86</v>
      </c>
      <c r="C64" s="12">
        <v>41407</v>
      </c>
      <c r="D64" s="21">
        <v>6</v>
      </c>
      <c r="E64" s="13">
        <v>50</v>
      </c>
      <c r="F64" s="16">
        <f t="shared" si="1"/>
        <v>300</v>
      </c>
    </row>
    <row r="65" spans="1:6">
      <c r="A65" s="11" t="s">
        <v>154</v>
      </c>
      <c r="B65" s="11" t="s">
        <v>103</v>
      </c>
      <c r="C65" s="12">
        <v>41408</v>
      </c>
      <c r="D65" s="21">
        <v>9</v>
      </c>
      <c r="E65" s="13">
        <v>45</v>
      </c>
      <c r="F65" s="16">
        <f t="shared" si="1"/>
        <v>405</v>
      </c>
    </row>
    <row r="66" spans="1:6">
      <c r="A66" s="11" t="s">
        <v>195</v>
      </c>
      <c r="B66" s="11" t="s">
        <v>38</v>
      </c>
      <c r="C66" s="12">
        <v>41409</v>
      </c>
      <c r="D66" s="21">
        <v>6</v>
      </c>
      <c r="E66" s="13">
        <v>30</v>
      </c>
      <c r="F66" s="16">
        <f t="shared" ref="F66:F97" si="2">D66*E66</f>
        <v>180</v>
      </c>
    </row>
    <row r="67" spans="1:6">
      <c r="A67" s="11" t="s">
        <v>195</v>
      </c>
      <c r="B67" s="11" t="s">
        <v>38</v>
      </c>
      <c r="C67" s="12">
        <v>41410</v>
      </c>
      <c r="D67" s="21">
        <v>1</v>
      </c>
      <c r="E67" s="13">
        <v>30</v>
      </c>
      <c r="F67" s="16">
        <f t="shared" si="2"/>
        <v>30</v>
      </c>
    </row>
    <row r="68" spans="1:6">
      <c r="A68" s="11" t="s">
        <v>154</v>
      </c>
      <c r="B68" s="11" t="s">
        <v>103</v>
      </c>
      <c r="C68" s="12">
        <v>41411</v>
      </c>
      <c r="D68" s="21">
        <v>6</v>
      </c>
      <c r="E68" s="13">
        <v>45</v>
      </c>
      <c r="F68" s="16">
        <f t="shared" si="2"/>
        <v>270</v>
      </c>
    </row>
    <row r="69" spans="1:6">
      <c r="A69" s="11" t="s">
        <v>72</v>
      </c>
      <c r="B69" s="11" t="s">
        <v>73</v>
      </c>
      <c r="C69" s="12">
        <v>41414</v>
      </c>
      <c r="D69" s="21">
        <v>10</v>
      </c>
      <c r="E69" s="13">
        <v>55</v>
      </c>
      <c r="F69" s="16">
        <f t="shared" si="2"/>
        <v>550</v>
      </c>
    </row>
    <row r="70" spans="1:6">
      <c r="A70" s="11" t="s">
        <v>224</v>
      </c>
      <c r="B70" s="11" t="s">
        <v>225</v>
      </c>
      <c r="C70" s="12">
        <v>41415</v>
      </c>
      <c r="D70" s="21">
        <v>7</v>
      </c>
      <c r="E70" s="13">
        <v>55</v>
      </c>
      <c r="F70" s="16">
        <f t="shared" si="2"/>
        <v>385</v>
      </c>
    </row>
    <row r="71" spans="1:6">
      <c r="A71" s="11" t="s">
        <v>72</v>
      </c>
      <c r="B71" s="11" t="s">
        <v>73</v>
      </c>
      <c r="C71" s="12">
        <v>41416</v>
      </c>
      <c r="D71" s="21">
        <v>8</v>
      </c>
      <c r="E71" s="13">
        <v>55</v>
      </c>
      <c r="F71" s="16">
        <f t="shared" si="2"/>
        <v>440</v>
      </c>
    </row>
    <row r="72" spans="1:6">
      <c r="A72" s="11" t="s">
        <v>195</v>
      </c>
      <c r="B72" s="11" t="s">
        <v>38</v>
      </c>
      <c r="C72" s="12">
        <v>41417</v>
      </c>
      <c r="D72" s="21">
        <v>1</v>
      </c>
      <c r="E72" s="13">
        <v>30</v>
      </c>
      <c r="F72" s="16">
        <f t="shared" si="2"/>
        <v>30</v>
      </c>
    </row>
    <row r="73" spans="1:6">
      <c r="A73" s="11" t="s">
        <v>154</v>
      </c>
      <c r="B73" s="11" t="s">
        <v>103</v>
      </c>
      <c r="C73" s="12">
        <v>41418</v>
      </c>
      <c r="D73" s="21">
        <v>6</v>
      </c>
      <c r="E73" s="13">
        <v>45</v>
      </c>
      <c r="F73" s="16">
        <f t="shared" si="2"/>
        <v>270</v>
      </c>
    </row>
    <row r="74" spans="1:6">
      <c r="A74" s="11" t="s">
        <v>171</v>
      </c>
      <c r="B74" s="11" t="s">
        <v>86</v>
      </c>
      <c r="C74" s="12">
        <v>41421</v>
      </c>
      <c r="D74" s="21">
        <v>11</v>
      </c>
      <c r="E74" s="13">
        <v>50</v>
      </c>
      <c r="F74" s="16">
        <f t="shared" si="2"/>
        <v>550</v>
      </c>
    </row>
    <row r="75" spans="1:6">
      <c r="A75" s="11" t="s">
        <v>124</v>
      </c>
      <c r="B75" s="11" t="s">
        <v>38</v>
      </c>
      <c r="C75" s="12">
        <v>41422</v>
      </c>
      <c r="D75" s="21">
        <v>3</v>
      </c>
      <c r="E75" s="13">
        <v>45</v>
      </c>
      <c r="F75" s="16">
        <f t="shared" si="2"/>
        <v>135</v>
      </c>
    </row>
    <row r="76" spans="1:6">
      <c r="A76" s="11" t="s">
        <v>124</v>
      </c>
      <c r="B76" s="11" t="s">
        <v>38</v>
      </c>
      <c r="C76" s="12">
        <v>41423</v>
      </c>
      <c r="D76" s="21">
        <v>6</v>
      </c>
      <c r="E76" s="13">
        <v>45</v>
      </c>
      <c r="F76" s="16">
        <f t="shared" si="2"/>
        <v>270</v>
      </c>
    </row>
    <row r="77" spans="1:6">
      <c r="A77" s="11" t="s">
        <v>195</v>
      </c>
      <c r="B77" s="11" t="s">
        <v>38</v>
      </c>
      <c r="C77" s="12">
        <v>41424</v>
      </c>
      <c r="D77" s="21">
        <v>4</v>
      </c>
      <c r="E77" s="13">
        <v>30</v>
      </c>
      <c r="F77" s="16">
        <f t="shared" si="2"/>
        <v>120</v>
      </c>
    </row>
    <row r="78" spans="1:6">
      <c r="A78" s="11" t="s">
        <v>72</v>
      </c>
      <c r="B78" s="11" t="s">
        <v>73</v>
      </c>
      <c r="C78" s="12">
        <v>41425</v>
      </c>
      <c r="D78" s="21">
        <v>8</v>
      </c>
      <c r="E78" s="13">
        <v>55</v>
      </c>
      <c r="F78" s="16">
        <f t="shared" si="2"/>
        <v>440</v>
      </c>
    </row>
    <row r="79" spans="1:6">
      <c r="A79" s="11" t="s">
        <v>171</v>
      </c>
      <c r="B79" s="11" t="s">
        <v>86</v>
      </c>
      <c r="C79" s="12">
        <v>41428</v>
      </c>
      <c r="D79" s="21">
        <v>4</v>
      </c>
      <c r="E79" s="13">
        <v>50</v>
      </c>
      <c r="F79" s="16">
        <f t="shared" si="2"/>
        <v>200</v>
      </c>
    </row>
    <row r="80" spans="1:6">
      <c r="A80" s="11" t="s">
        <v>180</v>
      </c>
      <c r="B80" s="11" t="s">
        <v>146</v>
      </c>
      <c r="C80" s="12">
        <v>41429</v>
      </c>
      <c r="D80" s="21">
        <v>10</v>
      </c>
      <c r="E80" s="13">
        <v>50</v>
      </c>
      <c r="F80" s="16">
        <f t="shared" si="2"/>
        <v>500</v>
      </c>
    </row>
    <row r="81" spans="1:6">
      <c r="A81" s="11" t="s">
        <v>171</v>
      </c>
      <c r="B81" s="11" t="s">
        <v>86</v>
      </c>
      <c r="C81" s="12">
        <v>41430</v>
      </c>
      <c r="D81" s="21">
        <v>9</v>
      </c>
      <c r="E81" s="13">
        <v>50</v>
      </c>
      <c r="F81" s="16">
        <f t="shared" si="2"/>
        <v>450</v>
      </c>
    </row>
    <row r="82" spans="1:6">
      <c r="A82" s="11" t="s">
        <v>90</v>
      </c>
      <c r="B82" s="11" t="s">
        <v>73</v>
      </c>
      <c r="C82" s="12">
        <v>41431</v>
      </c>
      <c r="D82" s="21">
        <v>2</v>
      </c>
      <c r="E82" s="13">
        <v>50</v>
      </c>
      <c r="F82" s="16">
        <f t="shared" si="2"/>
        <v>100</v>
      </c>
    </row>
    <row r="83" spans="1:6">
      <c r="A83" s="11" t="s">
        <v>224</v>
      </c>
      <c r="B83" s="11" t="s">
        <v>225</v>
      </c>
      <c r="C83" s="12">
        <v>41432</v>
      </c>
      <c r="D83" s="21">
        <v>5</v>
      </c>
      <c r="E83" s="13">
        <v>55</v>
      </c>
      <c r="F83" s="16">
        <f t="shared" si="2"/>
        <v>275</v>
      </c>
    </row>
    <row r="84" spans="1:6">
      <c r="A84" s="11" t="s">
        <v>72</v>
      </c>
      <c r="B84" s="11" t="s">
        <v>73</v>
      </c>
      <c r="C84" s="12">
        <v>41435</v>
      </c>
      <c r="D84" s="21">
        <v>7</v>
      </c>
      <c r="E84" s="13">
        <v>55</v>
      </c>
      <c r="F84" s="16">
        <f t="shared" si="2"/>
        <v>385</v>
      </c>
    </row>
    <row r="85" spans="1:6">
      <c r="A85" s="11" t="s">
        <v>195</v>
      </c>
      <c r="B85" s="11" t="s">
        <v>38</v>
      </c>
      <c r="C85" s="12">
        <v>41436</v>
      </c>
      <c r="D85" s="21">
        <v>3</v>
      </c>
      <c r="E85" s="13">
        <v>30</v>
      </c>
      <c r="F85" s="16">
        <f t="shared" si="2"/>
        <v>90</v>
      </c>
    </row>
    <row r="86" spans="1:6">
      <c r="A86" s="11" t="s">
        <v>171</v>
      </c>
      <c r="B86" s="11" t="s">
        <v>86</v>
      </c>
      <c r="C86" s="12">
        <v>41437</v>
      </c>
      <c r="D86" s="21">
        <v>7</v>
      </c>
      <c r="E86" s="13">
        <v>50</v>
      </c>
      <c r="F86" s="16">
        <f t="shared" si="2"/>
        <v>350</v>
      </c>
    </row>
    <row r="87" spans="1:6">
      <c r="A87" s="11" t="s">
        <v>195</v>
      </c>
      <c r="B87" s="11" t="s">
        <v>38</v>
      </c>
      <c r="C87" s="12">
        <v>41438</v>
      </c>
      <c r="D87" s="21">
        <v>8</v>
      </c>
      <c r="E87" s="13">
        <v>30</v>
      </c>
      <c r="F87" s="16">
        <f t="shared" si="2"/>
        <v>240</v>
      </c>
    </row>
    <row r="88" spans="1:6">
      <c r="A88" s="11" t="s">
        <v>224</v>
      </c>
      <c r="B88" s="11" t="s">
        <v>225</v>
      </c>
      <c r="C88" s="12">
        <v>41439</v>
      </c>
      <c r="D88" s="21">
        <v>1</v>
      </c>
      <c r="E88" s="13">
        <v>55</v>
      </c>
      <c r="F88" s="16">
        <f t="shared" si="2"/>
        <v>55</v>
      </c>
    </row>
    <row r="89" spans="1:6">
      <c r="A89" s="11" t="s">
        <v>124</v>
      </c>
      <c r="B89" s="11" t="s">
        <v>38</v>
      </c>
      <c r="C89" s="12">
        <v>41442</v>
      </c>
      <c r="D89" s="21">
        <v>1</v>
      </c>
      <c r="E89" s="13">
        <v>45</v>
      </c>
      <c r="F89" s="16">
        <f t="shared" si="2"/>
        <v>45</v>
      </c>
    </row>
    <row r="90" spans="1:6">
      <c r="A90" s="11" t="s">
        <v>90</v>
      </c>
      <c r="B90" s="11" t="s">
        <v>73</v>
      </c>
      <c r="C90" s="12">
        <v>41443</v>
      </c>
      <c r="D90" s="21">
        <v>9</v>
      </c>
      <c r="E90" s="13">
        <v>50</v>
      </c>
      <c r="F90" s="16">
        <f t="shared" si="2"/>
        <v>450</v>
      </c>
    </row>
    <row r="91" spans="1:6">
      <c r="A91" s="11" t="s">
        <v>195</v>
      </c>
      <c r="B91" s="11" t="s">
        <v>38</v>
      </c>
      <c r="C91" s="12">
        <v>41444</v>
      </c>
      <c r="D91" s="21">
        <v>1</v>
      </c>
      <c r="E91" s="13">
        <v>30</v>
      </c>
      <c r="F91" s="16">
        <f t="shared" si="2"/>
        <v>30</v>
      </c>
    </row>
    <row r="92" spans="1:6">
      <c r="A92" s="11" t="s">
        <v>195</v>
      </c>
      <c r="B92" s="11" t="s">
        <v>38</v>
      </c>
      <c r="C92" s="12">
        <v>41446</v>
      </c>
      <c r="D92" s="21">
        <v>9</v>
      </c>
      <c r="E92" s="13">
        <v>30</v>
      </c>
      <c r="F92" s="16">
        <f t="shared" si="2"/>
        <v>270</v>
      </c>
    </row>
    <row r="93" spans="1:6">
      <c r="A93" s="11" t="s">
        <v>124</v>
      </c>
      <c r="B93" s="11" t="s">
        <v>38</v>
      </c>
      <c r="C93" s="12">
        <v>41449</v>
      </c>
      <c r="D93" s="21">
        <v>2</v>
      </c>
      <c r="E93" s="13">
        <v>45</v>
      </c>
      <c r="F93" s="16">
        <f t="shared" si="2"/>
        <v>90</v>
      </c>
    </row>
    <row r="94" spans="1:6">
      <c r="A94" s="11" t="s">
        <v>124</v>
      </c>
      <c r="B94" s="11" t="s">
        <v>38</v>
      </c>
      <c r="C94" s="12">
        <v>41450</v>
      </c>
      <c r="D94" s="21">
        <v>11</v>
      </c>
      <c r="E94" s="13">
        <v>45</v>
      </c>
      <c r="F94" s="16">
        <f t="shared" si="2"/>
        <v>495</v>
      </c>
    </row>
    <row r="95" spans="1:6">
      <c r="A95" s="11" t="s">
        <v>171</v>
      </c>
      <c r="B95" s="11" t="s">
        <v>86</v>
      </c>
      <c r="C95" s="12">
        <v>41451</v>
      </c>
      <c r="D95" s="21">
        <v>1</v>
      </c>
      <c r="E95" s="13">
        <v>50</v>
      </c>
      <c r="F95" s="16">
        <f t="shared" si="2"/>
        <v>50</v>
      </c>
    </row>
    <row r="96" spans="1:6">
      <c r="A96" s="11" t="s">
        <v>72</v>
      </c>
      <c r="B96" s="11" t="s">
        <v>73</v>
      </c>
      <c r="C96" s="12">
        <v>41453</v>
      </c>
      <c r="D96" s="21">
        <v>11</v>
      </c>
      <c r="E96" s="13">
        <v>55</v>
      </c>
      <c r="F96" s="16">
        <f t="shared" si="2"/>
        <v>605</v>
      </c>
    </row>
    <row r="97" spans="1:6">
      <c r="A97" s="11" t="s">
        <v>72</v>
      </c>
      <c r="B97" s="11" t="s">
        <v>73</v>
      </c>
      <c r="C97" s="12">
        <v>41456</v>
      </c>
      <c r="D97" s="21">
        <v>2</v>
      </c>
      <c r="E97" s="13">
        <v>55</v>
      </c>
      <c r="F97" s="16">
        <f t="shared" si="2"/>
        <v>110</v>
      </c>
    </row>
    <row r="98" spans="1:6">
      <c r="A98" s="11" t="s">
        <v>90</v>
      </c>
      <c r="B98" s="11" t="s">
        <v>73</v>
      </c>
      <c r="C98" s="12">
        <v>41457</v>
      </c>
      <c r="D98" s="21">
        <v>3</v>
      </c>
      <c r="E98" s="13">
        <v>50</v>
      </c>
      <c r="F98" s="16">
        <f t="shared" ref="F98:F129" si="3">D98*E98</f>
        <v>150</v>
      </c>
    </row>
    <row r="99" spans="1:6">
      <c r="A99" s="11" t="s">
        <v>72</v>
      </c>
      <c r="B99" s="11" t="s">
        <v>73</v>
      </c>
      <c r="C99" s="12">
        <v>41458</v>
      </c>
      <c r="D99" s="21">
        <v>4</v>
      </c>
      <c r="E99" s="13">
        <v>55</v>
      </c>
      <c r="F99" s="16">
        <f t="shared" si="3"/>
        <v>220</v>
      </c>
    </row>
    <row r="100" spans="1:6">
      <c r="A100" s="11" t="s">
        <v>50</v>
      </c>
      <c r="B100" s="11" t="s">
        <v>51</v>
      </c>
      <c r="C100" s="12">
        <v>41459</v>
      </c>
      <c r="D100" s="21">
        <v>2</v>
      </c>
      <c r="E100" s="13">
        <v>40</v>
      </c>
      <c r="F100" s="16">
        <f t="shared" si="3"/>
        <v>80</v>
      </c>
    </row>
    <row r="101" spans="1:6">
      <c r="A101" s="11" t="s">
        <v>72</v>
      </c>
      <c r="B101" s="11" t="s">
        <v>73</v>
      </c>
      <c r="C101" s="12">
        <v>41460</v>
      </c>
      <c r="D101" s="21">
        <v>8</v>
      </c>
      <c r="E101" s="13">
        <v>55</v>
      </c>
      <c r="F101" s="16">
        <f t="shared" si="3"/>
        <v>440</v>
      </c>
    </row>
    <row r="102" spans="1:6">
      <c r="A102" s="11" t="s">
        <v>195</v>
      </c>
      <c r="B102" s="11" t="s">
        <v>38</v>
      </c>
      <c r="C102" s="12">
        <v>41463</v>
      </c>
      <c r="D102" s="21">
        <v>6</v>
      </c>
      <c r="E102" s="13">
        <v>30</v>
      </c>
      <c r="F102" s="16">
        <f t="shared" si="3"/>
        <v>180</v>
      </c>
    </row>
    <row r="103" spans="1:6">
      <c r="A103" s="11" t="s">
        <v>50</v>
      </c>
      <c r="B103" s="11" t="s">
        <v>51</v>
      </c>
      <c r="C103" s="12">
        <v>41464</v>
      </c>
      <c r="D103" s="21">
        <v>10</v>
      </c>
      <c r="E103" s="13">
        <v>40</v>
      </c>
      <c r="F103" s="16">
        <f t="shared" si="3"/>
        <v>400</v>
      </c>
    </row>
    <row r="104" spans="1:6">
      <c r="A104" s="11" t="s">
        <v>195</v>
      </c>
      <c r="B104" s="11" t="s">
        <v>38</v>
      </c>
      <c r="C104" s="12">
        <v>41465</v>
      </c>
      <c r="D104" s="21">
        <v>7</v>
      </c>
      <c r="E104" s="13">
        <v>30</v>
      </c>
      <c r="F104" s="16">
        <f t="shared" si="3"/>
        <v>210</v>
      </c>
    </row>
    <row r="105" spans="1:6">
      <c r="A105" s="11" t="s">
        <v>124</v>
      </c>
      <c r="B105" s="11" t="s">
        <v>38</v>
      </c>
      <c r="C105" s="12">
        <v>41467</v>
      </c>
      <c r="D105" s="21">
        <v>7</v>
      </c>
      <c r="E105" s="13">
        <v>45</v>
      </c>
      <c r="F105" s="16">
        <f t="shared" si="3"/>
        <v>315</v>
      </c>
    </row>
    <row r="106" spans="1:6">
      <c r="A106" s="11" t="s">
        <v>195</v>
      </c>
      <c r="B106" s="11" t="s">
        <v>38</v>
      </c>
      <c r="C106" s="12">
        <v>41470</v>
      </c>
      <c r="D106" s="21">
        <v>3</v>
      </c>
      <c r="E106" s="13">
        <v>30</v>
      </c>
      <c r="F106" s="16">
        <f t="shared" si="3"/>
        <v>90</v>
      </c>
    </row>
    <row r="107" spans="1:6">
      <c r="A107" s="11" t="s">
        <v>90</v>
      </c>
      <c r="B107" s="11" t="s">
        <v>73</v>
      </c>
      <c r="C107" s="12">
        <v>41471</v>
      </c>
      <c r="D107" s="21">
        <v>7</v>
      </c>
      <c r="E107" s="13">
        <v>50</v>
      </c>
      <c r="F107" s="16">
        <f t="shared" si="3"/>
        <v>350</v>
      </c>
    </row>
    <row r="108" spans="1:6">
      <c r="A108" s="11" t="s">
        <v>195</v>
      </c>
      <c r="B108" s="11" t="s">
        <v>38</v>
      </c>
      <c r="C108" s="12">
        <v>41472</v>
      </c>
      <c r="D108" s="21">
        <v>3</v>
      </c>
      <c r="E108" s="13">
        <v>30</v>
      </c>
      <c r="F108" s="16">
        <f t="shared" si="3"/>
        <v>90</v>
      </c>
    </row>
    <row r="109" spans="1:6">
      <c r="A109" s="11" t="s">
        <v>171</v>
      </c>
      <c r="B109" s="11" t="s">
        <v>86</v>
      </c>
      <c r="C109" s="12">
        <v>41473</v>
      </c>
      <c r="D109" s="21">
        <v>11</v>
      </c>
      <c r="E109" s="13">
        <v>50</v>
      </c>
      <c r="F109" s="16">
        <f t="shared" si="3"/>
        <v>550</v>
      </c>
    </row>
    <row r="110" spans="1:6">
      <c r="A110" s="11" t="s">
        <v>171</v>
      </c>
      <c r="B110" s="11" t="s">
        <v>86</v>
      </c>
      <c r="C110" s="12">
        <v>41474</v>
      </c>
      <c r="D110" s="21">
        <v>6</v>
      </c>
      <c r="E110" s="13">
        <v>50</v>
      </c>
      <c r="F110" s="16">
        <f t="shared" si="3"/>
        <v>300</v>
      </c>
    </row>
    <row r="111" spans="1:6">
      <c r="A111" s="11" t="s">
        <v>90</v>
      </c>
      <c r="B111" s="11" t="s">
        <v>73</v>
      </c>
      <c r="C111" s="12">
        <v>41477</v>
      </c>
      <c r="D111" s="21">
        <v>9</v>
      </c>
      <c r="E111" s="13">
        <v>50</v>
      </c>
      <c r="F111" s="16">
        <f t="shared" si="3"/>
        <v>450</v>
      </c>
    </row>
    <row r="112" spans="1:6">
      <c r="A112" s="11" t="s">
        <v>124</v>
      </c>
      <c r="B112" s="11" t="s">
        <v>38</v>
      </c>
      <c r="C112" s="12">
        <v>41478</v>
      </c>
      <c r="D112" s="21">
        <v>6</v>
      </c>
      <c r="E112" s="13">
        <v>45</v>
      </c>
      <c r="F112" s="16">
        <f t="shared" si="3"/>
        <v>270</v>
      </c>
    </row>
    <row r="113" spans="1:6">
      <c r="A113" s="11" t="s">
        <v>72</v>
      </c>
      <c r="B113" s="11" t="s">
        <v>73</v>
      </c>
      <c r="C113" s="12">
        <v>41479</v>
      </c>
      <c r="D113" s="21">
        <v>6</v>
      </c>
      <c r="E113" s="13">
        <v>55</v>
      </c>
      <c r="F113" s="16">
        <f t="shared" si="3"/>
        <v>330</v>
      </c>
    </row>
    <row r="114" spans="1:6">
      <c r="A114" s="11" t="s">
        <v>224</v>
      </c>
      <c r="B114" s="11" t="s">
        <v>225</v>
      </c>
      <c r="C114" s="12">
        <v>41480</v>
      </c>
      <c r="D114" s="21">
        <v>3</v>
      </c>
      <c r="E114" s="13">
        <v>55</v>
      </c>
      <c r="F114" s="16">
        <f t="shared" si="3"/>
        <v>165</v>
      </c>
    </row>
    <row r="115" spans="1:6">
      <c r="A115" s="11" t="s">
        <v>195</v>
      </c>
      <c r="B115" s="11" t="s">
        <v>38</v>
      </c>
      <c r="C115" s="12">
        <v>41484</v>
      </c>
      <c r="D115" s="21">
        <v>9</v>
      </c>
      <c r="E115" s="13">
        <v>30</v>
      </c>
      <c r="F115" s="16">
        <f t="shared" si="3"/>
        <v>270</v>
      </c>
    </row>
    <row r="116" spans="1:6">
      <c r="A116" s="11" t="s">
        <v>195</v>
      </c>
      <c r="B116" s="11" t="s">
        <v>38</v>
      </c>
      <c r="C116" s="12">
        <v>41485</v>
      </c>
      <c r="D116" s="21">
        <v>9</v>
      </c>
      <c r="E116" s="13">
        <v>30</v>
      </c>
      <c r="F116" s="16">
        <f t="shared" si="3"/>
        <v>270</v>
      </c>
    </row>
    <row r="117" spans="1:6">
      <c r="A117" s="11" t="s">
        <v>195</v>
      </c>
      <c r="B117" s="11" t="s">
        <v>38</v>
      </c>
      <c r="C117" s="12">
        <v>41487</v>
      </c>
      <c r="D117" s="21">
        <v>7</v>
      </c>
      <c r="E117" s="13">
        <v>30</v>
      </c>
      <c r="F117" s="16">
        <f t="shared" si="3"/>
        <v>210</v>
      </c>
    </row>
    <row r="118" spans="1:6">
      <c r="A118" s="11" t="s">
        <v>61</v>
      </c>
      <c r="B118" s="11" t="s">
        <v>62</v>
      </c>
      <c r="C118" s="12">
        <v>41488</v>
      </c>
      <c r="D118" s="21">
        <v>10</v>
      </c>
      <c r="E118" s="13">
        <v>40</v>
      </c>
      <c r="F118" s="16">
        <f t="shared" si="3"/>
        <v>400</v>
      </c>
    </row>
    <row r="119" spans="1:6">
      <c r="A119" s="11" t="s">
        <v>180</v>
      </c>
      <c r="B119" s="11" t="s">
        <v>146</v>
      </c>
      <c r="C119" s="12">
        <v>41491</v>
      </c>
      <c r="D119" s="21">
        <v>9</v>
      </c>
      <c r="E119" s="13">
        <v>50</v>
      </c>
      <c r="F119" s="16">
        <f t="shared" si="3"/>
        <v>450</v>
      </c>
    </row>
    <row r="120" spans="1:6">
      <c r="A120" s="11" t="s">
        <v>124</v>
      </c>
      <c r="B120" s="11" t="s">
        <v>38</v>
      </c>
      <c r="C120" s="12">
        <v>41493</v>
      </c>
      <c r="D120" s="21">
        <v>10</v>
      </c>
      <c r="E120" s="13">
        <v>45</v>
      </c>
      <c r="F120" s="16">
        <f t="shared" si="3"/>
        <v>450</v>
      </c>
    </row>
    <row r="121" spans="1:6">
      <c r="A121" s="11" t="s">
        <v>224</v>
      </c>
      <c r="B121" s="11" t="s">
        <v>225</v>
      </c>
      <c r="C121" s="12">
        <v>41494</v>
      </c>
      <c r="D121" s="21">
        <v>9</v>
      </c>
      <c r="E121" s="13">
        <v>55</v>
      </c>
      <c r="F121" s="16">
        <f t="shared" si="3"/>
        <v>495</v>
      </c>
    </row>
    <row r="122" spans="1:6">
      <c r="A122" s="11" t="s">
        <v>72</v>
      </c>
      <c r="B122" s="11" t="s">
        <v>73</v>
      </c>
      <c r="C122" s="12">
        <v>41498</v>
      </c>
      <c r="D122" s="21">
        <v>9</v>
      </c>
      <c r="E122" s="13">
        <v>55</v>
      </c>
      <c r="F122" s="16">
        <f t="shared" si="3"/>
        <v>495</v>
      </c>
    </row>
    <row r="123" spans="1:6">
      <c r="A123" s="11" t="s">
        <v>171</v>
      </c>
      <c r="B123" s="11" t="s">
        <v>86</v>
      </c>
      <c r="C123" s="12">
        <v>41499</v>
      </c>
      <c r="D123" s="21">
        <v>1</v>
      </c>
      <c r="E123" s="13">
        <v>50</v>
      </c>
      <c r="F123" s="16">
        <f t="shared" si="3"/>
        <v>50</v>
      </c>
    </row>
    <row r="124" spans="1:6">
      <c r="A124" s="11" t="s">
        <v>72</v>
      </c>
      <c r="B124" s="11" t="s">
        <v>73</v>
      </c>
      <c r="C124" s="12">
        <v>41500</v>
      </c>
      <c r="D124" s="21">
        <v>9</v>
      </c>
      <c r="E124" s="13">
        <v>55</v>
      </c>
      <c r="F124" s="16">
        <f t="shared" si="3"/>
        <v>495</v>
      </c>
    </row>
    <row r="125" spans="1:6">
      <c r="A125" s="11" t="s">
        <v>195</v>
      </c>
      <c r="B125" s="11" t="s">
        <v>38</v>
      </c>
      <c r="C125" s="12">
        <v>41501</v>
      </c>
      <c r="D125" s="21">
        <v>8</v>
      </c>
      <c r="E125" s="13">
        <v>30</v>
      </c>
      <c r="F125" s="16">
        <f t="shared" si="3"/>
        <v>240</v>
      </c>
    </row>
    <row r="126" spans="1:6">
      <c r="A126" s="11" t="s">
        <v>195</v>
      </c>
      <c r="B126" s="11" t="s">
        <v>38</v>
      </c>
      <c r="C126" s="12">
        <v>41502</v>
      </c>
      <c r="D126" s="21">
        <v>7</v>
      </c>
      <c r="E126" s="13">
        <v>30</v>
      </c>
      <c r="F126" s="16">
        <f t="shared" si="3"/>
        <v>210</v>
      </c>
    </row>
    <row r="127" spans="1:6">
      <c r="A127" s="11" t="s">
        <v>195</v>
      </c>
      <c r="B127" s="11" t="s">
        <v>38</v>
      </c>
      <c r="C127" s="12">
        <v>41506</v>
      </c>
      <c r="D127" s="21">
        <v>9</v>
      </c>
      <c r="E127" s="13">
        <v>30</v>
      </c>
      <c r="F127" s="16">
        <f t="shared" si="3"/>
        <v>270</v>
      </c>
    </row>
    <row r="128" spans="1:6">
      <c r="A128" s="11" t="s">
        <v>124</v>
      </c>
      <c r="B128" s="11" t="s">
        <v>38</v>
      </c>
      <c r="C128" s="12">
        <v>41507</v>
      </c>
      <c r="D128" s="21">
        <v>4</v>
      </c>
      <c r="E128" s="13">
        <v>45</v>
      </c>
      <c r="F128" s="16">
        <f t="shared" si="3"/>
        <v>180</v>
      </c>
    </row>
    <row r="129" spans="1:6">
      <c r="A129" s="11" t="s">
        <v>180</v>
      </c>
      <c r="B129" s="11" t="s">
        <v>146</v>
      </c>
      <c r="C129" s="12">
        <v>41508</v>
      </c>
      <c r="D129" s="21">
        <v>8</v>
      </c>
      <c r="E129" s="13">
        <v>50</v>
      </c>
      <c r="F129" s="16">
        <f t="shared" si="3"/>
        <v>400</v>
      </c>
    </row>
    <row r="130" spans="1:6">
      <c r="A130" s="11" t="s">
        <v>50</v>
      </c>
      <c r="B130" s="11" t="s">
        <v>51</v>
      </c>
      <c r="C130" s="12">
        <v>41509</v>
      </c>
      <c r="D130" s="21">
        <v>3</v>
      </c>
      <c r="E130" s="13">
        <v>40</v>
      </c>
      <c r="F130" s="16">
        <f t="shared" ref="F130:F161" si="4">D130*E130</f>
        <v>120</v>
      </c>
    </row>
    <row r="131" spans="1:6">
      <c r="A131" s="11" t="s">
        <v>171</v>
      </c>
      <c r="B131" s="11" t="s">
        <v>86</v>
      </c>
      <c r="C131" s="12">
        <v>41512</v>
      </c>
      <c r="D131" s="21">
        <v>11</v>
      </c>
      <c r="E131" s="13">
        <v>50</v>
      </c>
      <c r="F131" s="16">
        <f t="shared" si="4"/>
        <v>550</v>
      </c>
    </row>
    <row r="132" spans="1:6">
      <c r="A132" s="11" t="s">
        <v>171</v>
      </c>
      <c r="B132" s="11" t="s">
        <v>86</v>
      </c>
      <c r="C132" s="12">
        <v>41513</v>
      </c>
      <c r="D132" s="21">
        <v>2</v>
      </c>
      <c r="E132" s="13">
        <v>50</v>
      </c>
      <c r="F132" s="16">
        <f t="shared" si="4"/>
        <v>100</v>
      </c>
    </row>
    <row r="133" spans="1:6">
      <c r="A133" s="11" t="s">
        <v>72</v>
      </c>
      <c r="B133" s="11" t="s">
        <v>73</v>
      </c>
      <c r="C133" s="12">
        <v>41514</v>
      </c>
      <c r="D133" s="21">
        <v>6</v>
      </c>
      <c r="E133" s="13">
        <v>55</v>
      </c>
      <c r="F133" s="16">
        <f t="shared" si="4"/>
        <v>330</v>
      </c>
    </row>
    <row r="134" spans="1:6">
      <c r="A134" s="11" t="s">
        <v>195</v>
      </c>
      <c r="B134" s="11" t="s">
        <v>38</v>
      </c>
      <c r="C134" s="12">
        <v>41515</v>
      </c>
      <c r="D134" s="21">
        <v>8</v>
      </c>
      <c r="E134" s="13">
        <v>30</v>
      </c>
      <c r="F134" s="16">
        <f t="shared" si="4"/>
        <v>240</v>
      </c>
    </row>
    <row r="135" spans="1:6">
      <c r="A135" s="11" t="s">
        <v>72</v>
      </c>
      <c r="B135" s="11" t="s">
        <v>73</v>
      </c>
      <c r="C135" s="12">
        <v>41516</v>
      </c>
      <c r="D135" s="21">
        <v>9</v>
      </c>
      <c r="E135" s="13">
        <v>55</v>
      </c>
      <c r="F135" s="16">
        <f t="shared" si="4"/>
        <v>495</v>
      </c>
    </row>
    <row r="136" spans="1:6">
      <c r="A136" s="11" t="s">
        <v>90</v>
      </c>
      <c r="B136" s="11" t="s">
        <v>73</v>
      </c>
      <c r="C136" s="12">
        <v>41520</v>
      </c>
      <c r="D136" s="21">
        <v>8</v>
      </c>
      <c r="E136" s="13">
        <v>50</v>
      </c>
      <c r="F136" s="16">
        <f t="shared" si="4"/>
        <v>400</v>
      </c>
    </row>
    <row r="137" spans="1:6">
      <c r="A137" s="11" t="s">
        <v>195</v>
      </c>
      <c r="B137" s="11" t="s">
        <v>38</v>
      </c>
      <c r="C137" s="12">
        <v>41521</v>
      </c>
      <c r="D137" s="21">
        <v>9</v>
      </c>
      <c r="E137" s="13">
        <v>30</v>
      </c>
      <c r="F137" s="16">
        <f t="shared" si="4"/>
        <v>270</v>
      </c>
    </row>
    <row r="138" spans="1:6">
      <c r="A138" s="11" t="s">
        <v>180</v>
      </c>
      <c r="B138" s="11" t="s">
        <v>146</v>
      </c>
      <c r="C138" s="12">
        <v>41522</v>
      </c>
      <c r="D138" s="21">
        <v>5</v>
      </c>
      <c r="E138" s="13">
        <v>50</v>
      </c>
      <c r="F138" s="16">
        <f t="shared" si="4"/>
        <v>250</v>
      </c>
    </row>
    <row r="139" spans="1:6">
      <c r="A139" s="11" t="s">
        <v>90</v>
      </c>
      <c r="B139" s="11" t="s">
        <v>73</v>
      </c>
      <c r="C139" s="12">
        <v>41523</v>
      </c>
      <c r="D139" s="21">
        <v>6</v>
      </c>
      <c r="E139" s="13">
        <v>50</v>
      </c>
      <c r="F139" s="16">
        <f t="shared" si="4"/>
        <v>300</v>
      </c>
    </row>
    <row r="140" spans="1:6">
      <c r="A140" s="11" t="s">
        <v>124</v>
      </c>
      <c r="B140" s="11" t="s">
        <v>38</v>
      </c>
      <c r="C140" s="12">
        <v>41526</v>
      </c>
      <c r="D140" s="21">
        <v>1</v>
      </c>
      <c r="E140" s="13">
        <v>45</v>
      </c>
      <c r="F140" s="16">
        <f t="shared" si="4"/>
        <v>45</v>
      </c>
    </row>
    <row r="141" spans="1:6">
      <c r="A141" s="11" t="s">
        <v>180</v>
      </c>
      <c r="B141" s="11" t="s">
        <v>146</v>
      </c>
      <c r="C141" s="12">
        <v>41527</v>
      </c>
      <c r="D141" s="21">
        <v>7</v>
      </c>
      <c r="E141" s="13">
        <v>50</v>
      </c>
      <c r="F141" s="16">
        <f t="shared" si="4"/>
        <v>350</v>
      </c>
    </row>
    <row r="142" spans="1:6">
      <c r="A142" s="11" t="s">
        <v>180</v>
      </c>
      <c r="B142" s="11" t="s">
        <v>146</v>
      </c>
      <c r="C142" s="12">
        <v>41528</v>
      </c>
      <c r="D142" s="21">
        <v>9</v>
      </c>
      <c r="E142" s="13">
        <v>50</v>
      </c>
      <c r="F142" s="16">
        <f t="shared" si="4"/>
        <v>450</v>
      </c>
    </row>
    <row r="143" spans="1:6">
      <c r="A143" s="11" t="s">
        <v>90</v>
      </c>
      <c r="B143" s="11" t="s">
        <v>73</v>
      </c>
      <c r="C143" s="12">
        <v>41529</v>
      </c>
      <c r="D143" s="21">
        <v>5</v>
      </c>
      <c r="E143" s="13">
        <v>50</v>
      </c>
      <c r="F143" s="16">
        <f t="shared" si="4"/>
        <v>250</v>
      </c>
    </row>
    <row r="144" spans="1:6">
      <c r="A144" s="11" t="s">
        <v>124</v>
      </c>
      <c r="B144" s="11" t="s">
        <v>38</v>
      </c>
      <c r="C144" s="12">
        <v>41530</v>
      </c>
      <c r="D144" s="21">
        <v>2</v>
      </c>
      <c r="E144" s="13">
        <v>45</v>
      </c>
      <c r="F144" s="16">
        <f t="shared" si="4"/>
        <v>90</v>
      </c>
    </row>
    <row r="145" spans="1:6">
      <c r="A145" s="11" t="s">
        <v>61</v>
      </c>
      <c r="B145" s="11" t="s">
        <v>62</v>
      </c>
      <c r="C145" s="12">
        <v>41533</v>
      </c>
      <c r="D145" s="21">
        <v>4</v>
      </c>
      <c r="E145" s="13">
        <v>40</v>
      </c>
      <c r="F145" s="16">
        <f t="shared" si="4"/>
        <v>160</v>
      </c>
    </row>
    <row r="146" spans="1:6">
      <c r="A146" s="11" t="s">
        <v>224</v>
      </c>
      <c r="B146" s="11" t="s">
        <v>225</v>
      </c>
      <c r="C146" s="12">
        <v>41534</v>
      </c>
      <c r="D146" s="21">
        <v>2</v>
      </c>
      <c r="E146" s="13">
        <v>55</v>
      </c>
      <c r="F146" s="16">
        <f t="shared" si="4"/>
        <v>110</v>
      </c>
    </row>
    <row r="147" spans="1:6">
      <c r="A147" s="11" t="s">
        <v>224</v>
      </c>
      <c r="B147" s="11" t="s">
        <v>225</v>
      </c>
      <c r="C147" s="12">
        <v>41536</v>
      </c>
      <c r="D147" s="21">
        <v>4</v>
      </c>
      <c r="E147" s="13">
        <v>55</v>
      </c>
      <c r="F147" s="16">
        <f t="shared" si="4"/>
        <v>220</v>
      </c>
    </row>
    <row r="148" spans="1:6">
      <c r="A148" s="11" t="s">
        <v>171</v>
      </c>
      <c r="B148" s="11" t="s">
        <v>86</v>
      </c>
      <c r="C148" s="12">
        <v>41537</v>
      </c>
      <c r="D148" s="21">
        <v>1</v>
      </c>
      <c r="E148" s="13">
        <v>50</v>
      </c>
      <c r="F148" s="16">
        <f t="shared" si="4"/>
        <v>50</v>
      </c>
    </row>
    <row r="149" spans="1:6">
      <c r="A149" s="11" t="s">
        <v>50</v>
      </c>
      <c r="B149" s="11" t="s">
        <v>51</v>
      </c>
      <c r="C149" s="12">
        <v>41540</v>
      </c>
      <c r="D149" s="21">
        <v>3</v>
      </c>
      <c r="E149" s="13">
        <v>40</v>
      </c>
      <c r="F149" s="16">
        <f t="shared" si="4"/>
        <v>120</v>
      </c>
    </row>
    <row r="150" spans="1:6">
      <c r="A150" s="11" t="s">
        <v>124</v>
      </c>
      <c r="B150" s="11" t="s">
        <v>38</v>
      </c>
      <c r="C150" s="12">
        <v>41542</v>
      </c>
      <c r="D150" s="21">
        <v>7</v>
      </c>
      <c r="E150" s="13">
        <v>45</v>
      </c>
      <c r="F150" s="16">
        <f t="shared" si="4"/>
        <v>315</v>
      </c>
    </row>
    <row r="151" spans="1:6">
      <c r="A151" s="11" t="s">
        <v>124</v>
      </c>
      <c r="B151" s="11" t="s">
        <v>38</v>
      </c>
      <c r="C151" s="12">
        <v>41543</v>
      </c>
      <c r="D151" s="21">
        <v>6</v>
      </c>
      <c r="E151" s="13">
        <v>45</v>
      </c>
      <c r="F151" s="16">
        <f t="shared" si="4"/>
        <v>270</v>
      </c>
    </row>
    <row r="152" spans="1:6">
      <c r="A152" s="11" t="s">
        <v>90</v>
      </c>
      <c r="B152" s="11" t="s">
        <v>73</v>
      </c>
      <c r="C152" s="12">
        <v>41544</v>
      </c>
      <c r="D152" s="21">
        <v>10</v>
      </c>
      <c r="E152" s="13">
        <v>50</v>
      </c>
      <c r="F152" s="16">
        <f t="shared" si="4"/>
        <v>500</v>
      </c>
    </row>
    <row r="153" spans="1:6">
      <c r="A153" s="11" t="s">
        <v>195</v>
      </c>
      <c r="B153" s="11" t="s">
        <v>38</v>
      </c>
      <c r="C153" s="12">
        <v>41547</v>
      </c>
      <c r="D153" s="21">
        <v>7</v>
      </c>
      <c r="E153" s="13">
        <v>30</v>
      </c>
      <c r="F153" s="16">
        <f t="shared" si="4"/>
        <v>210</v>
      </c>
    </row>
    <row r="154" spans="1:6">
      <c r="A154" s="11" t="s">
        <v>180</v>
      </c>
      <c r="B154" s="11" t="s">
        <v>146</v>
      </c>
      <c r="C154" s="12">
        <v>41548</v>
      </c>
      <c r="D154" s="21">
        <v>7</v>
      </c>
      <c r="E154" s="13">
        <v>50</v>
      </c>
      <c r="F154" s="16">
        <f t="shared" si="4"/>
        <v>350</v>
      </c>
    </row>
    <row r="155" spans="1:6">
      <c r="A155" s="11" t="s">
        <v>195</v>
      </c>
      <c r="B155" s="11" t="s">
        <v>38</v>
      </c>
      <c r="C155" s="12">
        <v>41549</v>
      </c>
      <c r="D155" s="21">
        <v>3</v>
      </c>
      <c r="E155" s="13">
        <v>30</v>
      </c>
      <c r="F155" s="16">
        <f t="shared" si="4"/>
        <v>90</v>
      </c>
    </row>
    <row r="156" spans="1:6">
      <c r="A156" s="11" t="s">
        <v>72</v>
      </c>
      <c r="B156" s="11" t="s">
        <v>73</v>
      </c>
      <c r="C156" s="12">
        <v>41550</v>
      </c>
      <c r="D156" s="21">
        <v>6</v>
      </c>
      <c r="E156" s="13">
        <v>55</v>
      </c>
      <c r="F156" s="16">
        <f t="shared" si="4"/>
        <v>330</v>
      </c>
    </row>
    <row r="157" spans="1:6">
      <c r="A157" s="11" t="s">
        <v>61</v>
      </c>
      <c r="B157" s="11" t="s">
        <v>62</v>
      </c>
      <c r="C157" s="12">
        <v>41551</v>
      </c>
      <c r="D157" s="21">
        <v>6</v>
      </c>
      <c r="E157" s="13">
        <v>40</v>
      </c>
      <c r="F157" s="16">
        <f t="shared" si="4"/>
        <v>240</v>
      </c>
    </row>
    <row r="158" spans="1:6">
      <c r="A158" s="11" t="s">
        <v>124</v>
      </c>
      <c r="B158" s="11" t="s">
        <v>38</v>
      </c>
      <c r="C158" s="12">
        <v>41554</v>
      </c>
      <c r="D158" s="21">
        <v>7</v>
      </c>
      <c r="E158" s="13">
        <v>45</v>
      </c>
      <c r="F158" s="16">
        <f t="shared" si="4"/>
        <v>315</v>
      </c>
    </row>
    <row r="159" spans="1:6">
      <c r="A159" s="11" t="s">
        <v>124</v>
      </c>
      <c r="B159" s="11" t="s">
        <v>38</v>
      </c>
      <c r="C159" s="12">
        <v>41555</v>
      </c>
      <c r="D159" s="21">
        <v>3</v>
      </c>
      <c r="E159" s="13">
        <v>45</v>
      </c>
      <c r="F159" s="16">
        <f t="shared" si="4"/>
        <v>135</v>
      </c>
    </row>
    <row r="160" spans="1:6">
      <c r="A160" s="11" t="s">
        <v>124</v>
      </c>
      <c r="B160" s="11" t="s">
        <v>38</v>
      </c>
      <c r="C160" s="12">
        <v>41556</v>
      </c>
      <c r="D160" s="21">
        <v>4</v>
      </c>
      <c r="E160" s="13">
        <v>45</v>
      </c>
      <c r="F160" s="16">
        <f t="shared" si="4"/>
        <v>180</v>
      </c>
    </row>
    <row r="161" spans="1:6">
      <c r="A161" s="11" t="s">
        <v>72</v>
      </c>
      <c r="B161" s="11" t="s">
        <v>73</v>
      </c>
      <c r="C161" s="12">
        <v>41558</v>
      </c>
      <c r="D161" s="21">
        <v>6</v>
      </c>
      <c r="E161" s="13">
        <v>55</v>
      </c>
      <c r="F161" s="16">
        <f t="shared" si="4"/>
        <v>330</v>
      </c>
    </row>
    <row r="162" spans="1:6">
      <c r="A162" s="11" t="s">
        <v>72</v>
      </c>
      <c r="B162" s="11" t="s">
        <v>73</v>
      </c>
      <c r="C162" s="12">
        <v>41561</v>
      </c>
      <c r="D162" s="21">
        <v>3</v>
      </c>
      <c r="E162" s="13">
        <v>55</v>
      </c>
      <c r="F162" s="16">
        <f t="shared" ref="F162:F175" si="5">D162*E162</f>
        <v>165</v>
      </c>
    </row>
    <row r="163" spans="1:6">
      <c r="A163" s="11" t="s">
        <v>195</v>
      </c>
      <c r="B163" s="11" t="s">
        <v>38</v>
      </c>
      <c r="C163" s="12">
        <v>41562</v>
      </c>
      <c r="D163" s="21">
        <v>6</v>
      </c>
      <c r="E163" s="13">
        <v>30</v>
      </c>
      <c r="F163" s="16">
        <f t="shared" si="5"/>
        <v>180</v>
      </c>
    </row>
    <row r="164" spans="1:6">
      <c r="A164" s="11" t="s">
        <v>180</v>
      </c>
      <c r="B164" s="11" t="s">
        <v>146</v>
      </c>
      <c r="C164" s="12">
        <v>41563</v>
      </c>
      <c r="D164" s="21">
        <v>3</v>
      </c>
      <c r="E164" s="13">
        <v>50</v>
      </c>
      <c r="F164" s="16">
        <f t="shared" si="5"/>
        <v>150</v>
      </c>
    </row>
    <row r="165" spans="1:6">
      <c r="A165" s="11" t="s">
        <v>195</v>
      </c>
      <c r="B165" s="11" t="s">
        <v>38</v>
      </c>
      <c r="C165" s="12">
        <v>41564</v>
      </c>
      <c r="D165" s="21">
        <v>10</v>
      </c>
      <c r="E165" s="13">
        <v>30</v>
      </c>
      <c r="F165" s="16">
        <f t="shared" si="5"/>
        <v>300</v>
      </c>
    </row>
    <row r="166" spans="1:6">
      <c r="A166" s="11" t="s">
        <v>90</v>
      </c>
      <c r="B166" s="11" t="s">
        <v>73</v>
      </c>
      <c r="C166" s="12">
        <v>41565</v>
      </c>
      <c r="D166" s="21">
        <v>1</v>
      </c>
      <c r="E166" s="13">
        <v>50</v>
      </c>
      <c r="F166" s="16">
        <f t="shared" si="5"/>
        <v>50</v>
      </c>
    </row>
    <row r="167" spans="1:6">
      <c r="A167" s="11" t="s">
        <v>195</v>
      </c>
      <c r="B167" s="11" t="s">
        <v>38</v>
      </c>
      <c r="C167" s="12">
        <v>41568</v>
      </c>
      <c r="D167" s="21">
        <v>2</v>
      </c>
      <c r="E167" s="13">
        <v>30</v>
      </c>
      <c r="F167" s="16">
        <f t="shared" si="5"/>
        <v>60</v>
      </c>
    </row>
    <row r="168" spans="1:6">
      <c r="A168" s="11" t="s">
        <v>124</v>
      </c>
      <c r="B168" s="11" t="s">
        <v>38</v>
      </c>
      <c r="C168" s="12">
        <v>41569</v>
      </c>
      <c r="D168" s="21">
        <v>4</v>
      </c>
      <c r="E168" s="13">
        <v>45</v>
      </c>
      <c r="F168" s="16">
        <f t="shared" si="5"/>
        <v>180</v>
      </c>
    </row>
    <row r="169" spans="1:6">
      <c r="A169" s="11" t="s">
        <v>72</v>
      </c>
      <c r="B169" s="11" t="s">
        <v>73</v>
      </c>
      <c r="C169" s="12">
        <v>41570</v>
      </c>
      <c r="D169" s="21">
        <v>10</v>
      </c>
      <c r="E169" s="13">
        <v>55</v>
      </c>
      <c r="F169" s="16">
        <f t="shared" si="5"/>
        <v>550</v>
      </c>
    </row>
    <row r="170" spans="1:6">
      <c r="A170" s="11" t="s">
        <v>195</v>
      </c>
      <c r="B170" s="11" t="s">
        <v>38</v>
      </c>
      <c r="C170" s="12">
        <v>41571</v>
      </c>
      <c r="D170" s="21">
        <v>9</v>
      </c>
      <c r="E170" s="13">
        <v>30</v>
      </c>
      <c r="F170" s="16">
        <f t="shared" si="5"/>
        <v>270</v>
      </c>
    </row>
    <row r="171" spans="1:6">
      <c r="A171" s="11" t="s">
        <v>195</v>
      </c>
      <c r="B171" s="11" t="s">
        <v>38</v>
      </c>
      <c r="C171" s="12">
        <v>41572</v>
      </c>
      <c r="D171" s="21">
        <v>9</v>
      </c>
      <c r="E171" s="13">
        <v>30</v>
      </c>
      <c r="F171" s="16">
        <f t="shared" si="5"/>
        <v>270</v>
      </c>
    </row>
    <row r="172" spans="1:6">
      <c r="A172" s="11" t="s">
        <v>195</v>
      </c>
      <c r="B172" s="11" t="s">
        <v>38</v>
      </c>
      <c r="C172" s="12">
        <v>41575</v>
      </c>
      <c r="D172" s="21">
        <v>1</v>
      </c>
      <c r="E172" s="13">
        <v>30</v>
      </c>
      <c r="F172" s="16">
        <f t="shared" si="5"/>
        <v>30</v>
      </c>
    </row>
    <row r="173" spans="1:6">
      <c r="A173" s="11" t="s">
        <v>195</v>
      </c>
      <c r="B173" s="11" t="s">
        <v>38</v>
      </c>
      <c r="C173" s="12">
        <v>41576</v>
      </c>
      <c r="D173" s="21">
        <v>1</v>
      </c>
      <c r="E173" s="13">
        <v>30</v>
      </c>
      <c r="F173" s="16">
        <f t="shared" si="5"/>
        <v>30</v>
      </c>
    </row>
    <row r="174" spans="1:6">
      <c r="A174" s="11" t="s">
        <v>90</v>
      </c>
      <c r="B174" s="11" t="s">
        <v>73</v>
      </c>
      <c r="C174" s="12">
        <v>41577</v>
      </c>
      <c r="D174" s="21">
        <v>5</v>
      </c>
      <c r="E174" s="13">
        <v>50</v>
      </c>
      <c r="F174" s="16">
        <f t="shared" si="5"/>
        <v>250</v>
      </c>
    </row>
    <row r="175" spans="1:6">
      <c r="A175" s="11" t="s">
        <v>171</v>
      </c>
      <c r="B175" s="11" t="s">
        <v>86</v>
      </c>
      <c r="C175" s="12">
        <v>41578</v>
      </c>
      <c r="D175" s="21">
        <v>1</v>
      </c>
      <c r="E175" s="13">
        <v>50</v>
      </c>
      <c r="F175" s="16">
        <f t="shared" si="5"/>
        <v>50</v>
      </c>
    </row>
  </sheetData>
  <sortState ref="A2:F175">
    <sortCondition ref="C2:C175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Lista pracowników</vt:lpstr>
      <vt:lpstr>Liczba godzin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JM</cp:lastModifiedBy>
  <dcterms:created xsi:type="dcterms:W3CDTF">2013-10-30T16:15:04Z</dcterms:created>
  <dcterms:modified xsi:type="dcterms:W3CDTF">2019-01-14T16:57:13Z</dcterms:modified>
</cp:coreProperties>
</file>