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UCZELNIA\DOKTORAT\DYDAKTYKA\AE_2025_2026\Oceny i zaliczenia\"/>
    </mc:Choice>
  </mc:AlternateContent>
  <xr:revisionPtr revIDLastSave="0" documentId="13_ncr:1_{FA0CD528-AB1A-427F-A844-A393B2242281}" xr6:coauthVersionLast="47" xr6:coauthVersionMax="47" xr10:uidLastSave="{00000000-0000-0000-0000-000000000000}"/>
  <bookViews>
    <workbookView xWindow="-120" yWindow="-120" windowWidth="29040" windowHeight="15720" xr2:uid="{D2E87002-4670-4D72-90E3-D7F527573ECE}"/>
  </bookViews>
  <sheets>
    <sheet name="studenci_EE-EK-S1-ANAEON_g1_202" sheetId="1" r:id="rId1"/>
  </sheets>
  <definedNames>
    <definedName name="_xlnm._FilterDatabase" localSheetId="0" hidden="1">'studenci_EE-EK-S1-ANAEON_g1_202'!$A$1:$I$156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6" i="1" l="1"/>
  <c r="G146" i="1" s="1"/>
  <c r="D147" i="1"/>
  <c r="D145" i="1"/>
  <c r="D144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19" i="1"/>
  <c r="D102" i="1"/>
  <c r="D87" i="1"/>
  <c r="D83" i="1"/>
  <c r="D82" i="1"/>
  <c r="F82" i="1" s="1"/>
  <c r="G82" i="1" s="1"/>
  <c r="D80" i="1"/>
  <c r="F80" i="1" s="1"/>
  <c r="G80" i="1" s="1"/>
  <c r="D79" i="1"/>
  <c r="F79" i="1" s="1"/>
  <c r="G79" i="1" s="1"/>
  <c r="D78" i="1"/>
  <c r="F78" i="1" s="1"/>
  <c r="G78" i="1" s="1"/>
  <c r="D74" i="1"/>
  <c r="D72" i="1"/>
  <c r="D63" i="1"/>
  <c r="D45" i="1"/>
  <c r="F45" i="1" s="1"/>
  <c r="G45" i="1" s="1"/>
  <c r="D148" i="1"/>
  <c r="D149" i="1"/>
  <c r="D150" i="1"/>
  <c r="D151" i="1"/>
  <c r="D152" i="1"/>
  <c r="D153" i="1"/>
  <c r="D154" i="1"/>
  <c r="D155" i="1"/>
  <c r="D156" i="1"/>
  <c r="D29" i="1"/>
  <c r="F29" i="1" s="1"/>
  <c r="G29" i="1" s="1"/>
  <c r="D30" i="1"/>
  <c r="F30" i="1" s="1"/>
  <c r="G30" i="1" s="1"/>
  <c r="D31" i="1"/>
  <c r="F31" i="1" s="1"/>
  <c r="G31" i="1" s="1"/>
  <c r="D32" i="1"/>
  <c r="F32" i="1" s="1"/>
  <c r="G32" i="1" s="1"/>
  <c r="D33" i="1"/>
  <c r="F33" i="1" s="1"/>
  <c r="G33" i="1" s="1"/>
  <c r="D34" i="1"/>
  <c r="F34" i="1" s="1"/>
  <c r="G34" i="1" s="1"/>
  <c r="D35" i="1"/>
  <c r="F35" i="1" s="1"/>
  <c r="G35" i="1" s="1"/>
  <c r="D36" i="1"/>
  <c r="F36" i="1" s="1"/>
  <c r="G36" i="1" s="1"/>
  <c r="D37" i="1"/>
  <c r="F37" i="1" s="1"/>
  <c r="G37" i="1" s="1"/>
  <c r="D38" i="1"/>
  <c r="F38" i="1" s="1"/>
  <c r="G38" i="1" s="1"/>
  <c r="D39" i="1"/>
  <c r="D40" i="1"/>
  <c r="F40" i="1" s="1"/>
  <c r="G40" i="1" s="1"/>
  <c r="D41" i="1"/>
  <c r="F41" i="1" s="1"/>
  <c r="G41" i="1" s="1"/>
  <c r="D42" i="1"/>
  <c r="F42" i="1" s="1"/>
  <c r="G42" i="1" s="1"/>
  <c r="D43" i="1"/>
  <c r="D44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F60" i="1" s="1"/>
  <c r="G60" i="1" s="1"/>
  <c r="D61" i="1"/>
  <c r="D62" i="1"/>
  <c r="D64" i="1"/>
  <c r="D65" i="1"/>
  <c r="D66" i="1"/>
  <c r="D67" i="1"/>
  <c r="D68" i="1"/>
  <c r="D69" i="1"/>
  <c r="D70" i="1"/>
  <c r="D71" i="1"/>
  <c r="D73" i="1"/>
  <c r="D75" i="1"/>
  <c r="D76" i="1"/>
  <c r="D77" i="1"/>
  <c r="D81" i="1"/>
  <c r="F81" i="1" s="1"/>
  <c r="G81" i="1" s="1"/>
  <c r="D84" i="1"/>
  <c r="D85" i="1"/>
  <c r="D86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6" i="1"/>
  <c r="D117" i="1"/>
  <c r="D118" i="1"/>
  <c r="D137" i="1"/>
  <c r="D138" i="1"/>
  <c r="D139" i="1"/>
  <c r="D140" i="1"/>
  <c r="D141" i="1"/>
  <c r="D142" i="1"/>
  <c r="D28" i="1"/>
  <c r="F28" i="1" s="1"/>
  <c r="G28" i="1" s="1"/>
  <c r="D26" i="1"/>
  <c r="F26" i="1" s="1"/>
  <c r="G26" i="1" s="1"/>
  <c r="D25" i="1"/>
  <c r="F25" i="1" s="1"/>
  <c r="G25" i="1" s="1"/>
  <c r="D22" i="1"/>
  <c r="F22" i="1" s="1"/>
  <c r="G22" i="1" s="1"/>
  <c r="D23" i="1"/>
  <c r="F23" i="1" s="1"/>
  <c r="G23" i="1" s="1"/>
  <c r="D21" i="1"/>
  <c r="F21" i="1" s="1"/>
  <c r="G21" i="1" s="1"/>
  <c r="D12" i="1"/>
  <c r="F12" i="1" s="1"/>
  <c r="G12" i="1" s="1"/>
  <c r="D13" i="1"/>
  <c r="F13" i="1" s="1"/>
  <c r="G13" i="1" s="1"/>
  <c r="D14" i="1"/>
  <c r="F14" i="1" s="1"/>
  <c r="G14" i="1" s="1"/>
  <c r="D15" i="1"/>
  <c r="F15" i="1" s="1"/>
  <c r="G15" i="1" s="1"/>
  <c r="D16" i="1"/>
  <c r="F16" i="1" s="1"/>
  <c r="G16" i="1" s="1"/>
  <c r="D17" i="1"/>
  <c r="F17" i="1" s="1"/>
  <c r="G17" i="1" s="1"/>
  <c r="D18" i="1"/>
  <c r="F18" i="1" s="1"/>
  <c r="G18" i="1" s="1"/>
  <c r="D19" i="1"/>
  <c r="D11" i="1"/>
  <c r="F11" i="1" s="1"/>
  <c r="G11" i="1" s="1"/>
  <c r="D3" i="1"/>
  <c r="F3" i="1" s="1"/>
  <c r="G3" i="1" s="1"/>
  <c r="D4" i="1"/>
  <c r="F4" i="1" s="1"/>
  <c r="G4" i="1" s="1"/>
  <c r="D5" i="1"/>
  <c r="F5" i="1" s="1"/>
  <c r="G5" i="1" s="1"/>
  <c r="D6" i="1"/>
  <c r="F6" i="1" s="1"/>
  <c r="G6" i="1" s="1"/>
  <c r="D7" i="1"/>
  <c r="F7" i="1" s="1"/>
  <c r="G7" i="1" s="1"/>
  <c r="D8" i="1"/>
  <c r="F8" i="1" s="1"/>
  <c r="G8" i="1" s="1"/>
  <c r="D9" i="1"/>
  <c r="F9" i="1" s="1"/>
  <c r="G9" i="1" s="1"/>
  <c r="D2" i="1"/>
  <c r="F2" i="1" s="1"/>
  <c r="G2" i="1" s="1"/>
  <c r="F62" i="1" l="1"/>
  <c r="G62" i="1" s="1"/>
  <c r="F58" i="1"/>
  <c r="G58" i="1" s="1"/>
  <c r="F59" i="1"/>
  <c r="G59" i="1" s="1"/>
  <c r="F57" i="1"/>
  <c r="G57" i="1" s="1"/>
  <c r="F43" i="1"/>
  <c r="G43" i="1" s="1"/>
  <c r="F44" i="1"/>
  <c r="G44" i="1" s="1"/>
  <c r="F46" i="1"/>
  <c r="G46" i="1" s="1"/>
  <c r="F47" i="1"/>
  <c r="G47" i="1" s="1"/>
  <c r="F48" i="1"/>
  <c r="G48" i="1" s="1"/>
  <c r="F49" i="1"/>
  <c r="G49" i="1" s="1"/>
  <c r="F50" i="1"/>
  <c r="G50" i="1" s="1"/>
  <c r="F51" i="1"/>
  <c r="G51" i="1" s="1"/>
  <c r="F52" i="1"/>
  <c r="G52" i="1" s="1"/>
  <c r="F53" i="1"/>
  <c r="G53" i="1" s="1"/>
  <c r="F54" i="1"/>
  <c r="G54" i="1" s="1"/>
  <c r="F55" i="1"/>
  <c r="G55" i="1" s="1"/>
  <c r="F147" i="1"/>
  <c r="G147" i="1" s="1"/>
  <c r="F145" i="1"/>
  <c r="G145" i="1" s="1"/>
  <c r="F144" i="1"/>
  <c r="G144" i="1" s="1"/>
  <c r="F120" i="1"/>
  <c r="G120" i="1" s="1"/>
  <c r="F121" i="1"/>
  <c r="G121" i="1" s="1"/>
  <c r="F122" i="1"/>
  <c r="G122" i="1" s="1"/>
  <c r="F123" i="1"/>
  <c r="G123" i="1" s="1"/>
  <c r="F124" i="1"/>
  <c r="G124" i="1" s="1"/>
  <c r="F125" i="1"/>
  <c r="G125" i="1" s="1"/>
  <c r="F126" i="1"/>
  <c r="G126" i="1" s="1"/>
  <c r="F127" i="1"/>
  <c r="G127" i="1" s="1"/>
  <c r="F128" i="1"/>
  <c r="G128" i="1" s="1"/>
  <c r="F129" i="1"/>
  <c r="G129" i="1" s="1"/>
  <c r="F130" i="1"/>
  <c r="G130" i="1" s="1"/>
  <c r="F131" i="1"/>
  <c r="G131" i="1" s="1"/>
  <c r="F132" i="1"/>
  <c r="G132" i="1" s="1"/>
  <c r="F133" i="1"/>
  <c r="G133" i="1" s="1"/>
  <c r="F134" i="1"/>
  <c r="G134" i="1" s="1"/>
  <c r="F135" i="1"/>
  <c r="G135" i="1" s="1"/>
  <c r="F119" i="1"/>
  <c r="G119" i="1" s="1"/>
  <c r="F102" i="1"/>
  <c r="G102" i="1" s="1"/>
  <c r="F87" i="1"/>
  <c r="G87" i="1" s="1"/>
  <c r="F74" i="1"/>
  <c r="G74" i="1" s="1"/>
  <c r="F72" i="1"/>
  <c r="G72" i="1" s="1"/>
  <c r="F63" i="1"/>
  <c r="G63" i="1" s="1"/>
  <c r="F148" i="1"/>
  <c r="G148" i="1" s="1"/>
  <c r="F149" i="1"/>
  <c r="G149" i="1" s="1"/>
  <c r="F150" i="1"/>
  <c r="G150" i="1" s="1"/>
  <c r="F151" i="1"/>
  <c r="G151" i="1" s="1"/>
  <c r="F153" i="1"/>
  <c r="G153" i="1" s="1"/>
  <c r="F154" i="1"/>
  <c r="G154" i="1" s="1"/>
  <c r="F155" i="1"/>
  <c r="G155" i="1" s="1"/>
  <c r="F156" i="1"/>
  <c r="G156" i="1" s="1"/>
  <c r="F64" i="1"/>
  <c r="G64" i="1" s="1"/>
  <c r="F65" i="1"/>
  <c r="G65" i="1" s="1"/>
  <c r="F66" i="1"/>
  <c r="G66" i="1" s="1"/>
  <c r="F67" i="1"/>
  <c r="G67" i="1" s="1"/>
  <c r="F68" i="1"/>
  <c r="G68" i="1" s="1"/>
  <c r="F69" i="1"/>
  <c r="G69" i="1" s="1"/>
  <c r="F70" i="1"/>
  <c r="G70" i="1" s="1"/>
  <c r="F111" i="1"/>
  <c r="G111" i="1" s="1"/>
  <c r="F113" i="1"/>
  <c r="G113" i="1" s="1"/>
  <c r="F116" i="1"/>
  <c r="G116" i="1" s="1"/>
  <c r="F118" i="1"/>
  <c r="G118" i="1" s="1"/>
  <c r="F138" i="1"/>
  <c r="G138" i="1" s="1"/>
  <c r="F140" i="1"/>
  <c r="G140" i="1" s="1"/>
  <c r="F142" i="1"/>
  <c r="G142" i="1" s="1"/>
  <c r="F71" i="1"/>
  <c r="G71" i="1" s="1"/>
  <c r="F73" i="1"/>
  <c r="G73" i="1" s="1"/>
  <c r="F75" i="1"/>
  <c r="G75" i="1" s="1"/>
  <c r="F76" i="1"/>
  <c r="G76" i="1" s="1"/>
  <c r="F77" i="1"/>
  <c r="G77" i="1" s="1"/>
  <c r="F84" i="1"/>
  <c r="G84" i="1" s="1"/>
  <c r="F85" i="1"/>
  <c r="G85" i="1" s="1"/>
  <c r="F86" i="1"/>
  <c r="G86" i="1" s="1"/>
  <c r="F88" i="1"/>
  <c r="G88" i="1" s="1"/>
  <c r="F89" i="1"/>
  <c r="G89" i="1" s="1"/>
  <c r="F91" i="1"/>
  <c r="G91" i="1" s="1"/>
  <c r="F92" i="1"/>
  <c r="G92" i="1" s="1"/>
  <c r="F93" i="1"/>
  <c r="G93" i="1" s="1"/>
  <c r="F94" i="1"/>
  <c r="G94" i="1" s="1"/>
  <c r="F95" i="1"/>
  <c r="G95" i="1" s="1"/>
  <c r="F96" i="1"/>
  <c r="G96" i="1" s="1"/>
  <c r="F97" i="1"/>
  <c r="G97" i="1" s="1"/>
  <c r="F98" i="1"/>
  <c r="G98" i="1" s="1"/>
  <c r="F99" i="1"/>
  <c r="G99" i="1" s="1"/>
  <c r="F100" i="1"/>
  <c r="G100" i="1" s="1"/>
  <c r="F101" i="1"/>
  <c r="G101" i="1" s="1"/>
  <c r="F103" i="1"/>
  <c r="G103" i="1" s="1"/>
  <c r="F104" i="1"/>
  <c r="G104" i="1" s="1"/>
  <c r="F105" i="1"/>
  <c r="G105" i="1" s="1"/>
  <c r="F106" i="1"/>
  <c r="G106" i="1" s="1"/>
  <c r="F107" i="1"/>
  <c r="G107" i="1" s="1"/>
  <c r="F108" i="1"/>
  <c r="G108" i="1" s="1"/>
  <c r="F109" i="1"/>
  <c r="G109" i="1" s="1"/>
  <c r="F110" i="1"/>
  <c r="G110" i="1" s="1"/>
  <c r="F112" i="1"/>
  <c r="G112" i="1" s="1"/>
  <c r="F114" i="1"/>
  <c r="G114" i="1" s="1"/>
  <c r="F117" i="1"/>
  <c r="G117" i="1" s="1"/>
  <c r="F137" i="1"/>
  <c r="G137" i="1" s="1"/>
  <c r="F139" i="1"/>
  <c r="G139" i="1" s="1"/>
  <c r="F141" i="1"/>
  <c r="G141" i="1" s="1"/>
</calcChain>
</file>

<file path=xl/sharedStrings.xml><?xml version="1.0" encoding="utf-8"?>
<sst xmlns="http://schemas.openxmlformats.org/spreadsheetml/2006/main" count="49" uniqueCount="20">
  <si>
    <t>indeks</t>
  </si>
  <si>
    <t>Ćwiczenia - pkt. dodatkowe</t>
  </si>
  <si>
    <t>Ćwiczenia - razem (max 20 pkt.)</t>
  </si>
  <si>
    <t>Wykład (max 20 pkt.)</t>
  </si>
  <si>
    <t>Razem (max 40 pkt.)</t>
  </si>
  <si>
    <t>Ocena</t>
  </si>
  <si>
    <t>Ćwiczenia - projekt</t>
  </si>
  <si>
    <t>ITZ</t>
  </si>
  <si>
    <t>Ocena przepisana</t>
  </si>
  <si>
    <t>-</t>
  </si>
  <si>
    <t>Pkt. z ćwiczeń przepisane</t>
  </si>
  <si>
    <t>Przy grupach prowadzonych przez dr E. G-Ł. całość punktów z cwiczeń (pojekt + ewentualne dodatki ujęte są w kolumnie ćwiczenia - projekt)</t>
  </si>
  <si>
    <t>Wykład - nieobecności</t>
  </si>
  <si>
    <t>Uwagi inne</t>
  </si>
  <si>
    <t>4,5</t>
  </si>
  <si>
    <t>SKALA</t>
  </si>
  <si>
    <t>OCENA</t>
  </si>
  <si>
    <t>2,0</t>
  </si>
  <si>
    <t>4,0</t>
  </si>
  <si>
    <t>Erasmus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</si>
</sst>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0" fillId="0" borderId="10" xfId="0" applyBorder="1"/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0" xfId="0" quotePrefix="1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/>
    </xf>
    <xf numFmtId="0" fontId="18" fillId="33" borderId="10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F018-FF62-4871-9AC5-7F27847FF2D3}">
  <dimension ref="A1:P156"/>
  <sheetViews>
    <sheetView tabSelected="1" zoomScale="85" zoomScaleNormal="85" workbookViewId="0">
      <selection activeCell="O12" sqref="O12"/>
    </sheetView>
  </sheetViews>
  <sheetFormatPr defaultRowHeight="15" x14ac:dyDescent="0.25"/>
  <cols>
    <col min="2" max="2" width="12.28515625" style="5" customWidth="1"/>
    <col min="3" max="3" width="14.7109375" style="5" customWidth="1"/>
    <col min="4" max="4" width="19.140625" style="5" customWidth="1"/>
    <col min="5" max="5" width="14.42578125" style="5" customWidth="1"/>
    <col min="6" max="6" width="12.85546875" style="5" customWidth="1"/>
    <col min="7" max="7" width="9.140625" style="5"/>
    <col min="8" max="8" width="14.85546875" customWidth="1"/>
    <col min="9" max="9" width="24.140625" customWidth="1"/>
  </cols>
  <sheetData>
    <row r="1" spans="1:16" ht="35.25" customHeight="1" x14ac:dyDescent="0.25">
      <c r="A1" s="2" t="s">
        <v>0</v>
      </c>
      <c r="B1" s="2" t="s">
        <v>6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6" t="s">
        <v>12</v>
      </c>
      <c r="I1" s="2" t="s">
        <v>13</v>
      </c>
      <c r="J1" s="14" t="s">
        <v>15</v>
      </c>
      <c r="K1" s="15"/>
      <c r="L1" s="2" t="s">
        <v>16</v>
      </c>
      <c r="N1" s="13" t="s">
        <v>11</v>
      </c>
      <c r="O1" s="13"/>
      <c r="P1" s="13"/>
    </row>
    <row r="2" spans="1:16" x14ac:dyDescent="0.25">
      <c r="A2" s="1">
        <v>236918</v>
      </c>
      <c r="B2" s="3">
        <v>19</v>
      </c>
      <c r="C2" s="3">
        <v>2</v>
      </c>
      <c r="D2" s="3">
        <f>IF(SUM(B2:C2)&gt;20,20,SUM(B2:C2))</f>
        <v>20</v>
      </c>
      <c r="E2" s="3">
        <v>19</v>
      </c>
      <c r="F2" s="3">
        <f>SUM(D2:E2)</f>
        <v>39</v>
      </c>
      <c r="G2" s="12" t="str">
        <f>IF(AND(F2&gt;=$J$2,F2&lt;$K$2),"3,0",IF(AND(F2&gt;=$J$3,F2&lt;$K$3),"3,5",IF(AND(F2&gt;=$J$4,F2&lt;$K$4),"4,0",IF(AND(F2&gt;=$J$5,F2&lt;$K$5),"4,5",IF(AND(F2&gt;=$J$6,F2&lt;=$K$6),"5,0","2,0")))))</f>
        <v>5,0</v>
      </c>
      <c r="H2" s="3">
        <v>0</v>
      </c>
      <c r="I2" s="1"/>
      <c r="J2" s="9">
        <v>24</v>
      </c>
      <c r="K2" s="8">
        <v>28</v>
      </c>
      <c r="L2" s="10">
        <v>3</v>
      </c>
      <c r="N2" s="13"/>
      <c r="O2" s="13"/>
      <c r="P2" s="13"/>
    </row>
    <row r="3" spans="1:16" x14ac:dyDescent="0.25">
      <c r="A3" s="1">
        <v>237045</v>
      </c>
      <c r="B3" s="3">
        <v>12</v>
      </c>
      <c r="C3" s="3">
        <v>2</v>
      </c>
      <c r="D3" s="3">
        <f t="shared" ref="D3:D66" si="0">IF(SUM(B3:C3)&gt;20,20,SUM(B3:C3))</f>
        <v>14</v>
      </c>
      <c r="E3" s="3">
        <v>18</v>
      </c>
      <c r="F3" s="3">
        <f t="shared" ref="F3:F18" si="1">SUM(D3:E3)</f>
        <v>32</v>
      </c>
      <c r="G3" s="12" t="str">
        <f t="shared" ref="G3:G18" si="2">IF(AND(F3&gt;=$J$2,F3&lt;$K$2),"3,0",IF(AND(F3&gt;=$J$3,F3&lt;$K$3),"3,5",IF(AND(F3&gt;=$J$4,F3&lt;$K$4),"4,0",IF(AND(F3&gt;=$J$5,F3&lt;$K$5),"4,5",IF(AND(F3&gt;=$J$6,F3&lt;=$K$6),"5,0","2,0")))))</f>
        <v>4,0</v>
      </c>
      <c r="H3" s="3">
        <v>1</v>
      </c>
      <c r="I3" s="1"/>
      <c r="J3" s="9">
        <v>28</v>
      </c>
      <c r="K3" s="8">
        <v>31</v>
      </c>
      <c r="L3" s="10">
        <v>3.5</v>
      </c>
      <c r="N3" s="13"/>
      <c r="O3" s="13"/>
      <c r="P3" s="13"/>
    </row>
    <row r="4" spans="1:16" x14ac:dyDescent="0.25">
      <c r="A4" s="1">
        <v>238323</v>
      </c>
      <c r="B4" s="3">
        <v>20</v>
      </c>
      <c r="C4" s="3">
        <v>0</v>
      </c>
      <c r="D4" s="3">
        <f t="shared" si="0"/>
        <v>20</v>
      </c>
      <c r="E4" s="3">
        <v>0</v>
      </c>
      <c r="F4" s="3">
        <f t="shared" si="1"/>
        <v>20</v>
      </c>
      <c r="G4" s="12" t="str">
        <f t="shared" si="2"/>
        <v>2,0</v>
      </c>
      <c r="H4" s="4" t="s">
        <v>9</v>
      </c>
      <c r="I4" s="1" t="s">
        <v>7</v>
      </c>
      <c r="J4" s="9">
        <v>31</v>
      </c>
      <c r="K4" s="8">
        <v>34</v>
      </c>
      <c r="L4" s="10">
        <v>4</v>
      </c>
      <c r="N4" s="13"/>
      <c r="O4" s="13"/>
      <c r="P4" s="13"/>
    </row>
    <row r="5" spans="1:16" x14ac:dyDescent="0.25">
      <c r="A5" s="1">
        <v>238626</v>
      </c>
      <c r="B5" s="3">
        <v>20</v>
      </c>
      <c r="C5" s="3">
        <v>2</v>
      </c>
      <c r="D5" s="3">
        <f t="shared" si="0"/>
        <v>20</v>
      </c>
      <c r="E5" s="3">
        <v>18</v>
      </c>
      <c r="F5" s="3">
        <f t="shared" si="1"/>
        <v>38</v>
      </c>
      <c r="G5" s="12" t="str">
        <f t="shared" si="2"/>
        <v>5,0</v>
      </c>
      <c r="H5" s="3">
        <v>0</v>
      </c>
      <c r="I5" s="1"/>
      <c r="J5" s="9">
        <v>34</v>
      </c>
      <c r="K5" s="8">
        <v>37</v>
      </c>
      <c r="L5" s="10">
        <v>4.5</v>
      </c>
      <c r="N5" s="13"/>
      <c r="O5" s="13"/>
      <c r="P5" s="13"/>
    </row>
    <row r="6" spans="1:16" x14ac:dyDescent="0.25">
      <c r="A6" s="1">
        <v>237356</v>
      </c>
      <c r="B6" s="3">
        <v>20</v>
      </c>
      <c r="C6" s="3">
        <v>0</v>
      </c>
      <c r="D6" s="3">
        <f t="shared" si="0"/>
        <v>20</v>
      </c>
      <c r="E6" s="3">
        <v>0</v>
      </c>
      <c r="F6" s="3">
        <f t="shared" si="1"/>
        <v>20</v>
      </c>
      <c r="G6" s="12" t="str">
        <f t="shared" si="2"/>
        <v>2,0</v>
      </c>
      <c r="H6" s="4" t="s">
        <v>9</v>
      </c>
      <c r="I6" s="1" t="s">
        <v>7</v>
      </c>
      <c r="J6" s="9">
        <v>37</v>
      </c>
      <c r="K6" s="11">
        <v>40</v>
      </c>
      <c r="L6" s="10">
        <v>5</v>
      </c>
    </row>
    <row r="7" spans="1:16" x14ac:dyDescent="0.25">
      <c r="A7" s="1">
        <v>237650</v>
      </c>
      <c r="B7" s="3">
        <v>12</v>
      </c>
      <c r="C7" s="3">
        <v>2</v>
      </c>
      <c r="D7" s="3">
        <f t="shared" si="0"/>
        <v>14</v>
      </c>
      <c r="E7" s="3">
        <v>18</v>
      </c>
      <c r="F7" s="3">
        <f t="shared" si="1"/>
        <v>32</v>
      </c>
      <c r="G7" s="12" t="str">
        <f t="shared" si="2"/>
        <v>4,0</v>
      </c>
      <c r="H7" s="3">
        <v>1</v>
      </c>
      <c r="I7" s="1"/>
    </row>
    <row r="8" spans="1:16" x14ac:dyDescent="0.25">
      <c r="A8" s="1">
        <v>231460</v>
      </c>
      <c r="B8" s="3">
        <v>19</v>
      </c>
      <c r="C8" s="3">
        <v>2</v>
      </c>
      <c r="D8" s="3">
        <f t="shared" si="0"/>
        <v>20</v>
      </c>
      <c r="E8" s="3">
        <v>18</v>
      </c>
      <c r="F8" s="3">
        <f t="shared" si="1"/>
        <v>38</v>
      </c>
      <c r="G8" s="12" t="str">
        <f t="shared" si="2"/>
        <v>5,0</v>
      </c>
      <c r="H8" s="3">
        <v>2</v>
      </c>
      <c r="I8" s="1"/>
    </row>
    <row r="9" spans="1:16" x14ac:dyDescent="0.25">
      <c r="A9" s="1">
        <v>238581</v>
      </c>
      <c r="B9" s="3">
        <v>20</v>
      </c>
      <c r="C9" s="3">
        <v>2</v>
      </c>
      <c r="D9" s="3">
        <f t="shared" si="0"/>
        <v>20</v>
      </c>
      <c r="E9" s="3">
        <v>20</v>
      </c>
      <c r="F9" s="3">
        <f t="shared" si="1"/>
        <v>40</v>
      </c>
      <c r="G9" s="12" t="str">
        <f t="shared" si="2"/>
        <v>5,0</v>
      </c>
      <c r="H9" s="3">
        <v>0</v>
      </c>
      <c r="I9" s="1"/>
    </row>
    <row r="10" spans="1:16" x14ac:dyDescent="0.25">
      <c r="A10" s="1">
        <v>229879</v>
      </c>
      <c r="B10" s="4" t="s">
        <v>9</v>
      </c>
      <c r="C10" s="4" t="s">
        <v>9</v>
      </c>
      <c r="D10" s="4" t="s">
        <v>9</v>
      </c>
      <c r="E10" s="4" t="s">
        <v>9</v>
      </c>
      <c r="F10" s="4" t="s">
        <v>9</v>
      </c>
      <c r="G10" s="7" t="s">
        <v>18</v>
      </c>
      <c r="H10" s="4" t="s">
        <v>9</v>
      </c>
      <c r="I10" s="1" t="s">
        <v>8</v>
      </c>
    </row>
    <row r="11" spans="1:16" x14ac:dyDescent="0.25">
      <c r="A11" s="1">
        <v>237911</v>
      </c>
      <c r="B11" s="3">
        <v>16</v>
      </c>
      <c r="C11" s="3">
        <v>2</v>
      </c>
      <c r="D11" s="3">
        <f t="shared" si="0"/>
        <v>18</v>
      </c>
      <c r="E11" s="3">
        <v>18</v>
      </c>
      <c r="F11" s="3">
        <f t="shared" si="1"/>
        <v>36</v>
      </c>
      <c r="G11" s="12" t="str">
        <f t="shared" si="2"/>
        <v>4,5</v>
      </c>
      <c r="H11" s="3">
        <v>0</v>
      </c>
      <c r="I11" s="1"/>
    </row>
    <row r="12" spans="1:16" x14ac:dyDescent="0.25">
      <c r="A12" s="1">
        <v>236198</v>
      </c>
      <c r="B12" s="3">
        <v>16</v>
      </c>
      <c r="C12" s="3">
        <v>2</v>
      </c>
      <c r="D12" s="3">
        <f t="shared" si="0"/>
        <v>18</v>
      </c>
      <c r="E12" s="3">
        <v>17</v>
      </c>
      <c r="F12" s="3">
        <f t="shared" si="1"/>
        <v>35</v>
      </c>
      <c r="G12" s="12" t="str">
        <f t="shared" si="2"/>
        <v>4,5</v>
      </c>
      <c r="H12" s="3">
        <v>1</v>
      </c>
      <c r="I12" s="1"/>
    </row>
    <row r="13" spans="1:16" x14ac:dyDescent="0.25">
      <c r="A13" s="1">
        <v>238574</v>
      </c>
      <c r="B13" s="3">
        <v>19</v>
      </c>
      <c r="C13" s="3">
        <v>2</v>
      </c>
      <c r="D13" s="3">
        <f t="shared" si="0"/>
        <v>20</v>
      </c>
      <c r="E13" s="3">
        <v>17</v>
      </c>
      <c r="F13" s="3">
        <f t="shared" si="1"/>
        <v>37</v>
      </c>
      <c r="G13" s="12" t="str">
        <f t="shared" si="2"/>
        <v>5,0</v>
      </c>
      <c r="H13" s="3">
        <v>2</v>
      </c>
      <c r="I13" s="1"/>
    </row>
    <row r="14" spans="1:16" x14ac:dyDescent="0.25">
      <c r="A14" s="1">
        <v>238777</v>
      </c>
      <c r="B14" s="3">
        <v>12</v>
      </c>
      <c r="C14" s="3">
        <v>1</v>
      </c>
      <c r="D14" s="3">
        <f t="shared" si="0"/>
        <v>13</v>
      </c>
      <c r="E14" s="3">
        <v>14</v>
      </c>
      <c r="F14" s="3">
        <f t="shared" si="1"/>
        <v>27</v>
      </c>
      <c r="G14" s="12" t="str">
        <f t="shared" si="2"/>
        <v>3,0</v>
      </c>
      <c r="H14" s="3">
        <v>2</v>
      </c>
      <c r="I14" s="1"/>
    </row>
    <row r="15" spans="1:16" x14ac:dyDescent="0.25">
      <c r="A15" s="1">
        <v>238394</v>
      </c>
      <c r="B15" s="3">
        <v>19</v>
      </c>
      <c r="C15" s="3">
        <v>2</v>
      </c>
      <c r="D15" s="3">
        <f t="shared" si="0"/>
        <v>20</v>
      </c>
      <c r="E15" s="3">
        <v>18</v>
      </c>
      <c r="F15" s="3">
        <f t="shared" si="1"/>
        <v>38</v>
      </c>
      <c r="G15" s="12" t="str">
        <f t="shared" si="2"/>
        <v>5,0</v>
      </c>
      <c r="H15" s="3">
        <v>0</v>
      </c>
      <c r="I15" s="1"/>
    </row>
    <row r="16" spans="1:16" x14ac:dyDescent="0.25">
      <c r="A16" s="1">
        <v>238696</v>
      </c>
      <c r="B16" s="3">
        <v>20</v>
      </c>
      <c r="C16" s="3">
        <v>2</v>
      </c>
      <c r="D16" s="3">
        <f t="shared" si="0"/>
        <v>20</v>
      </c>
      <c r="E16" s="3">
        <v>13</v>
      </c>
      <c r="F16" s="3">
        <f t="shared" si="1"/>
        <v>33</v>
      </c>
      <c r="G16" s="12" t="str">
        <f t="shared" si="2"/>
        <v>4,0</v>
      </c>
      <c r="H16" s="3">
        <v>0</v>
      </c>
      <c r="I16" s="1"/>
    </row>
    <row r="17" spans="1:9" x14ac:dyDescent="0.25">
      <c r="A17" s="1">
        <v>238797</v>
      </c>
      <c r="B17" s="3">
        <v>12</v>
      </c>
      <c r="C17" s="3">
        <v>2</v>
      </c>
      <c r="D17" s="3">
        <f t="shared" si="0"/>
        <v>14</v>
      </c>
      <c r="E17" s="3">
        <v>18</v>
      </c>
      <c r="F17" s="3">
        <f t="shared" si="1"/>
        <v>32</v>
      </c>
      <c r="G17" s="12" t="str">
        <f t="shared" si="2"/>
        <v>4,0</v>
      </c>
      <c r="H17" s="3">
        <v>0</v>
      </c>
      <c r="I17" s="1"/>
    </row>
    <row r="18" spans="1:9" x14ac:dyDescent="0.25">
      <c r="A18" s="1">
        <v>237918</v>
      </c>
      <c r="B18" s="3">
        <v>16</v>
      </c>
      <c r="C18" s="3">
        <v>1</v>
      </c>
      <c r="D18" s="3">
        <f t="shared" si="0"/>
        <v>17</v>
      </c>
      <c r="E18" s="3">
        <v>15</v>
      </c>
      <c r="F18" s="3">
        <f t="shared" si="1"/>
        <v>32</v>
      </c>
      <c r="G18" s="12" t="str">
        <f t="shared" si="2"/>
        <v>4,0</v>
      </c>
      <c r="H18" s="3">
        <v>3</v>
      </c>
      <c r="I18" s="1"/>
    </row>
    <row r="19" spans="1:9" x14ac:dyDescent="0.25">
      <c r="A19" s="1">
        <v>238610</v>
      </c>
      <c r="B19" s="3">
        <v>20</v>
      </c>
      <c r="C19" s="3">
        <v>3</v>
      </c>
      <c r="D19" s="3">
        <f t="shared" si="0"/>
        <v>20</v>
      </c>
      <c r="E19" s="3">
        <v>16</v>
      </c>
      <c r="F19" s="3">
        <v>36</v>
      </c>
      <c r="G19" s="7" t="s">
        <v>14</v>
      </c>
      <c r="H19" s="3">
        <v>1</v>
      </c>
      <c r="I19" s="1"/>
    </row>
    <row r="20" spans="1:9" x14ac:dyDescent="0.25">
      <c r="A20" s="1">
        <v>231390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  <c r="G20" s="7" t="s">
        <v>17</v>
      </c>
      <c r="H20" s="3">
        <v>7</v>
      </c>
      <c r="I20" s="1"/>
    </row>
    <row r="21" spans="1:9" x14ac:dyDescent="0.25">
      <c r="A21" s="1">
        <v>238698</v>
      </c>
      <c r="B21" s="3">
        <v>19</v>
      </c>
      <c r="C21" s="3">
        <v>2</v>
      </c>
      <c r="D21" s="3">
        <f t="shared" si="0"/>
        <v>20</v>
      </c>
      <c r="E21" s="3">
        <v>14</v>
      </c>
      <c r="F21" s="3">
        <f t="shared" ref="F21:F85" si="3">SUM(D21:E21)</f>
        <v>34</v>
      </c>
      <c r="G21" s="12" t="str">
        <f t="shared" ref="G21:G85" si="4">IF(AND(F21&gt;=$J$2,F21&lt;$K$2),"3,0",IF(AND(F21&gt;=$J$3,F21&lt;$K$3),"3,5",IF(AND(F21&gt;=$J$4,F21&lt;$K$4),"4,0",IF(AND(F21&gt;=$J$5,F21&lt;$K$5),"4,5",IF(AND(F21&gt;=$J$6,F21&lt;=$K$6),"5,0","2,0")))))</f>
        <v>4,5</v>
      </c>
      <c r="H21" s="3">
        <v>0</v>
      </c>
      <c r="I21" s="1"/>
    </row>
    <row r="22" spans="1:9" x14ac:dyDescent="0.25">
      <c r="A22" s="1">
        <v>238818</v>
      </c>
      <c r="B22" s="3">
        <v>19</v>
      </c>
      <c r="C22" s="3">
        <v>2</v>
      </c>
      <c r="D22" s="3">
        <f t="shared" si="0"/>
        <v>20</v>
      </c>
      <c r="E22" s="3">
        <v>19</v>
      </c>
      <c r="F22" s="3">
        <f t="shared" si="3"/>
        <v>39</v>
      </c>
      <c r="G22" s="12" t="str">
        <f t="shared" si="4"/>
        <v>5,0</v>
      </c>
      <c r="H22" s="3">
        <v>0</v>
      </c>
      <c r="I22" s="1"/>
    </row>
    <row r="23" spans="1:9" x14ac:dyDescent="0.25">
      <c r="A23" s="1">
        <v>237685</v>
      </c>
      <c r="B23" s="3">
        <v>16</v>
      </c>
      <c r="C23" s="3">
        <v>2</v>
      </c>
      <c r="D23" s="3">
        <f t="shared" si="0"/>
        <v>18</v>
      </c>
      <c r="E23" s="3">
        <v>18</v>
      </c>
      <c r="F23" s="3">
        <f t="shared" si="3"/>
        <v>36</v>
      </c>
      <c r="G23" s="12" t="str">
        <f t="shared" si="4"/>
        <v>4,5</v>
      </c>
      <c r="H23" s="3">
        <v>1</v>
      </c>
      <c r="I23" s="1"/>
    </row>
    <row r="24" spans="1:9" x14ac:dyDescent="0.25">
      <c r="A24" s="1">
        <v>199337</v>
      </c>
      <c r="B24" s="4" t="s">
        <v>9</v>
      </c>
      <c r="C24" s="4" t="s">
        <v>9</v>
      </c>
      <c r="D24" s="4" t="s">
        <v>9</v>
      </c>
      <c r="E24" s="4" t="s">
        <v>9</v>
      </c>
      <c r="F24" s="4" t="s">
        <v>9</v>
      </c>
      <c r="G24" s="7" t="s">
        <v>18</v>
      </c>
      <c r="H24" s="4" t="s">
        <v>9</v>
      </c>
      <c r="I24" s="1" t="s">
        <v>8</v>
      </c>
    </row>
    <row r="25" spans="1:9" x14ac:dyDescent="0.25">
      <c r="A25" s="1">
        <v>237421</v>
      </c>
      <c r="B25" s="3">
        <v>20</v>
      </c>
      <c r="C25" s="3">
        <v>2</v>
      </c>
      <c r="D25" s="3">
        <f t="shared" si="0"/>
        <v>20</v>
      </c>
      <c r="E25" s="3">
        <v>20</v>
      </c>
      <c r="F25" s="3">
        <f t="shared" si="3"/>
        <v>40</v>
      </c>
      <c r="G25" s="12" t="str">
        <f t="shared" si="4"/>
        <v>5,0</v>
      </c>
      <c r="H25" s="3">
        <v>0</v>
      </c>
      <c r="I25" s="1"/>
    </row>
    <row r="26" spans="1:9" x14ac:dyDescent="0.25">
      <c r="A26" s="1">
        <v>236586</v>
      </c>
      <c r="B26" s="3">
        <v>17</v>
      </c>
      <c r="C26" s="3">
        <v>1</v>
      </c>
      <c r="D26" s="3">
        <f t="shared" si="0"/>
        <v>18</v>
      </c>
      <c r="E26" s="3">
        <v>18</v>
      </c>
      <c r="F26" s="3">
        <f t="shared" si="3"/>
        <v>36</v>
      </c>
      <c r="G26" s="12" t="str">
        <f t="shared" si="4"/>
        <v>4,5</v>
      </c>
      <c r="H26" s="3">
        <v>0</v>
      </c>
      <c r="I26" s="1"/>
    </row>
    <row r="27" spans="1:9" x14ac:dyDescent="0.25">
      <c r="A27" s="1">
        <v>238381</v>
      </c>
      <c r="B27" s="3">
        <v>0</v>
      </c>
      <c r="C27" s="3">
        <v>0</v>
      </c>
      <c r="D27" s="3">
        <v>0</v>
      </c>
      <c r="E27" s="3">
        <v>0</v>
      </c>
      <c r="F27" s="3">
        <v>0</v>
      </c>
      <c r="G27" s="7" t="s">
        <v>17</v>
      </c>
      <c r="H27" s="3">
        <v>7</v>
      </c>
      <c r="I27" s="1"/>
    </row>
    <row r="28" spans="1:9" x14ac:dyDescent="0.25">
      <c r="A28" s="1">
        <v>237953</v>
      </c>
      <c r="B28" s="3">
        <v>17</v>
      </c>
      <c r="C28" s="3">
        <v>1</v>
      </c>
      <c r="D28" s="3">
        <f t="shared" si="0"/>
        <v>18</v>
      </c>
      <c r="E28" s="3">
        <v>8</v>
      </c>
      <c r="F28" s="3">
        <f t="shared" si="3"/>
        <v>26</v>
      </c>
      <c r="G28" s="12" t="str">
        <f t="shared" si="4"/>
        <v>3,0</v>
      </c>
      <c r="H28" s="3">
        <v>3</v>
      </c>
      <c r="I28" s="1"/>
    </row>
    <row r="29" spans="1:9" x14ac:dyDescent="0.25">
      <c r="A29" s="1">
        <v>238810</v>
      </c>
      <c r="B29" s="3">
        <v>17</v>
      </c>
      <c r="C29" s="3">
        <v>1</v>
      </c>
      <c r="D29" s="3">
        <f t="shared" si="0"/>
        <v>18</v>
      </c>
      <c r="E29" s="3">
        <v>13</v>
      </c>
      <c r="F29" s="3">
        <f t="shared" si="3"/>
        <v>31</v>
      </c>
      <c r="G29" s="12" t="str">
        <f t="shared" si="4"/>
        <v>4,0</v>
      </c>
      <c r="H29" s="3">
        <v>1</v>
      </c>
      <c r="I29" s="1"/>
    </row>
    <row r="30" spans="1:9" x14ac:dyDescent="0.25">
      <c r="A30" s="1">
        <v>237232</v>
      </c>
      <c r="B30" s="3">
        <v>18</v>
      </c>
      <c r="C30" s="3">
        <v>2</v>
      </c>
      <c r="D30" s="3">
        <f t="shared" si="0"/>
        <v>20</v>
      </c>
      <c r="E30" s="3">
        <v>7</v>
      </c>
      <c r="F30" s="3">
        <f t="shared" si="3"/>
        <v>27</v>
      </c>
      <c r="G30" s="12" t="str">
        <f t="shared" si="4"/>
        <v>3,0</v>
      </c>
      <c r="H30" s="3">
        <v>2</v>
      </c>
      <c r="I30" s="1"/>
    </row>
    <row r="31" spans="1:9" x14ac:dyDescent="0.25">
      <c r="A31" s="1">
        <v>237691</v>
      </c>
      <c r="B31" s="3">
        <v>20</v>
      </c>
      <c r="C31" s="3">
        <v>0</v>
      </c>
      <c r="D31" s="3">
        <f t="shared" si="0"/>
        <v>20</v>
      </c>
      <c r="E31" s="3">
        <v>19</v>
      </c>
      <c r="F31" s="3">
        <f t="shared" si="3"/>
        <v>39</v>
      </c>
      <c r="G31" s="12" t="str">
        <f t="shared" si="4"/>
        <v>5,0</v>
      </c>
      <c r="H31" s="3">
        <v>2</v>
      </c>
      <c r="I31" s="1"/>
    </row>
    <row r="32" spans="1:9" x14ac:dyDescent="0.25">
      <c r="A32" s="1">
        <v>237227</v>
      </c>
      <c r="B32" s="3">
        <v>18</v>
      </c>
      <c r="C32" s="3">
        <v>2</v>
      </c>
      <c r="D32" s="3">
        <f t="shared" si="0"/>
        <v>20</v>
      </c>
      <c r="E32" s="3">
        <v>8</v>
      </c>
      <c r="F32" s="3">
        <f t="shared" si="3"/>
        <v>28</v>
      </c>
      <c r="G32" s="12" t="str">
        <f t="shared" si="4"/>
        <v>3,5</v>
      </c>
      <c r="H32" s="3">
        <v>1</v>
      </c>
      <c r="I32" s="1"/>
    </row>
    <row r="33" spans="1:9" x14ac:dyDescent="0.25">
      <c r="A33" s="1">
        <v>237094</v>
      </c>
      <c r="B33" s="3">
        <v>17</v>
      </c>
      <c r="C33" s="3">
        <v>1</v>
      </c>
      <c r="D33" s="3">
        <f t="shared" si="0"/>
        <v>18</v>
      </c>
      <c r="E33" s="3">
        <v>14</v>
      </c>
      <c r="F33" s="3">
        <f t="shared" si="3"/>
        <v>32</v>
      </c>
      <c r="G33" s="12" t="str">
        <f t="shared" si="4"/>
        <v>4,0</v>
      </c>
      <c r="H33" s="3">
        <v>0</v>
      </c>
      <c r="I33" s="1"/>
    </row>
    <row r="34" spans="1:9" x14ac:dyDescent="0.25">
      <c r="A34" s="1">
        <v>236942</v>
      </c>
      <c r="B34" s="3">
        <v>20</v>
      </c>
      <c r="C34" s="3">
        <v>1</v>
      </c>
      <c r="D34" s="3">
        <f t="shared" si="0"/>
        <v>20</v>
      </c>
      <c r="E34" s="3">
        <v>19</v>
      </c>
      <c r="F34" s="3">
        <f t="shared" si="3"/>
        <v>39</v>
      </c>
      <c r="G34" s="12" t="str">
        <f t="shared" si="4"/>
        <v>5,0</v>
      </c>
      <c r="H34" s="3">
        <v>0</v>
      </c>
      <c r="I34" s="1"/>
    </row>
    <row r="35" spans="1:9" x14ac:dyDescent="0.25">
      <c r="A35" s="1">
        <v>238623</v>
      </c>
      <c r="B35" s="3">
        <v>17</v>
      </c>
      <c r="C35" s="3">
        <v>2</v>
      </c>
      <c r="D35" s="3">
        <f t="shared" si="0"/>
        <v>19</v>
      </c>
      <c r="E35" s="3">
        <v>11</v>
      </c>
      <c r="F35" s="3">
        <f t="shared" si="3"/>
        <v>30</v>
      </c>
      <c r="G35" s="12" t="str">
        <f t="shared" si="4"/>
        <v>3,5</v>
      </c>
      <c r="H35" s="3">
        <v>2</v>
      </c>
      <c r="I35" s="1"/>
    </row>
    <row r="36" spans="1:9" x14ac:dyDescent="0.25">
      <c r="A36" s="1">
        <v>238593</v>
      </c>
      <c r="B36" s="3">
        <v>17</v>
      </c>
      <c r="C36" s="3">
        <v>2</v>
      </c>
      <c r="D36" s="3">
        <f t="shared" si="0"/>
        <v>19</v>
      </c>
      <c r="E36" s="3">
        <v>16</v>
      </c>
      <c r="F36" s="3">
        <f t="shared" si="3"/>
        <v>35</v>
      </c>
      <c r="G36" s="12" t="str">
        <f t="shared" si="4"/>
        <v>4,5</v>
      </c>
      <c r="H36" s="3">
        <v>1</v>
      </c>
      <c r="I36" s="1"/>
    </row>
    <row r="37" spans="1:9" x14ac:dyDescent="0.25">
      <c r="A37" s="1">
        <v>238648</v>
      </c>
      <c r="B37" s="3">
        <v>20</v>
      </c>
      <c r="C37" s="3">
        <v>1</v>
      </c>
      <c r="D37" s="3">
        <f t="shared" si="0"/>
        <v>20</v>
      </c>
      <c r="E37" s="3">
        <v>13</v>
      </c>
      <c r="F37" s="3">
        <f t="shared" si="3"/>
        <v>33</v>
      </c>
      <c r="G37" s="12" t="str">
        <f t="shared" si="4"/>
        <v>4,0</v>
      </c>
      <c r="H37" s="3">
        <v>2</v>
      </c>
      <c r="I37" s="1"/>
    </row>
    <row r="38" spans="1:9" x14ac:dyDescent="0.25">
      <c r="A38" s="1">
        <v>236324</v>
      </c>
      <c r="B38" s="3">
        <v>20</v>
      </c>
      <c r="C38" s="3">
        <v>1</v>
      </c>
      <c r="D38" s="3">
        <f t="shared" si="0"/>
        <v>20</v>
      </c>
      <c r="E38" s="3">
        <v>18</v>
      </c>
      <c r="F38" s="3">
        <f t="shared" si="3"/>
        <v>38</v>
      </c>
      <c r="G38" s="12" t="str">
        <f t="shared" si="4"/>
        <v>5,0</v>
      </c>
      <c r="H38" s="3">
        <v>1</v>
      </c>
      <c r="I38" s="1"/>
    </row>
    <row r="39" spans="1:9" x14ac:dyDescent="0.25">
      <c r="A39" s="1">
        <v>236561</v>
      </c>
      <c r="B39" s="3">
        <v>17</v>
      </c>
      <c r="C39" s="3">
        <v>2</v>
      </c>
      <c r="D39" s="3">
        <f t="shared" si="0"/>
        <v>19</v>
      </c>
      <c r="E39" s="3">
        <v>0</v>
      </c>
      <c r="F39" s="3">
        <v>0</v>
      </c>
      <c r="G39" s="7" t="s">
        <v>17</v>
      </c>
      <c r="H39" s="3">
        <v>4</v>
      </c>
      <c r="I39" s="1"/>
    </row>
    <row r="40" spans="1:9" x14ac:dyDescent="0.25">
      <c r="A40" s="1">
        <v>238529</v>
      </c>
      <c r="B40" s="3">
        <v>18</v>
      </c>
      <c r="C40" s="3">
        <v>2</v>
      </c>
      <c r="D40" s="3">
        <f t="shared" si="0"/>
        <v>20</v>
      </c>
      <c r="E40" s="3">
        <v>9</v>
      </c>
      <c r="F40" s="3">
        <f t="shared" si="3"/>
        <v>29</v>
      </c>
      <c r="G40" s="12" t="str">
        <f t="shared" si="4"/>
        <v>3,5</v>
      </c>
      <c r="H40" s="3">
        <v>0</v>
      </c>
      <c r="I40" s="1"/>
    </row>
    <row r="41" spans="1:9" x14ac:dyDescent="0.25">
      <c r="A41" s="1">
        <v>230601</v>
      </c>
      <c r="B41" s="3">
        <v>18</v>
      </c>
      <c r="C41" s="3">
        <v>2</v>
      </c>
      <c r="D41" s="3">
        <f t="shared" si="0"/>
        <v>20</v>
      </c>
      <c r="E41" s="3">
        <v>19</v>
      </c>
      <c r="F41" s="3">
        <f t="shared" si="3"/>
        <v>39</v>
      </c>
      <c r="G41" s="12" t="str">
        <f t="shared" si="4"/>
        <v>5,0</v>
      </c>
      <c r="H41" s="3">
        <v>2</v>
      </c>
      <c r="I41" s="1"/>
    </row>
    <row r="42" spans="1:9" x14ac:dyDescent="0.25">
      <c r="A42" s="1">
        <v>238559</v>
      </c>
      <c r="B42" s="3">
        <v>18</v>
      </c>
      <c r="C42" s="3">
        <v>0</v>
      </c>
      <c r="D42" s="3">
        <f t="shared" si="0"/>
        <v>18</v>
      </c>
      <c r="E42" s="3">
        <v>19</v>
      </c>
      <c r="F42" s="3">
        <f t="shared" si="3"/>
        <v>37</v>
      </c>
      <c r="G42" s="12" t="str">
        <f t="shared" si="4"/>
        <v>5,0</v>
      </c>
      <c r="H42" s="3">
        <v>3</v>
      </c>
      <c r="I42" s="1"/>
    </row>
    <row r="43" spans="1:9" x14ac:dyDescent="0.25">
      <c r="A43" s="1">
        <v>238668</v>
      </c>
      <c r="B43" s="3">
        <v>20</v>
      </c>
      <c r="C43" s="3">
        <v>1</v>
      </c>
      <c r="D43" s="3">
        <f t="shared" si="0"/>
        <v>20</v>
      </c>
      <c r="E43" s="3">
        <v>20</v>
      </c>
      <c r="F43" s="3">
        <f t="shared" si="3"/>
        <v>40</v>
      </c>
      <c r="G43" s="12" t="str">
        <f t="shared" si="4"/>
        <v>5,0</v>
      </c>
      <c r="H43" s="3">
        <v>2</v>
      </c>
      <c r="I43" s="1"/>
    </row>
    <row r="44" spans="1:9" x14ac:dyDescent="0.25">
      <c r="A44" s="1">
        <v>238542</v>
      </c>
      <c r="B44" s="3">
        <v>17</v>
      </c>
      <c r="C44" s="3">
        <v>2</v>
      </c>
      <c r="D44" s="3">
        <f t="shared" si="0"/>
        <v>19</v>
      </c>
      <c r="E44" s="3">
        <v>11</v>
      </c>
      <c r="F44" s="3">
        <f t="shared" si="3"/>
        <v>30</v>
      </c>
      <c r="G44" s="12" t="str">
        <f t="shared" si="4"/>
        <v>3,5</v>
      </c>
      <c r="H44" s="3">
        <v>1</v>
      </c>
      <c r="I44" s="1"/>
    </row>
    <row r="45" spans="1:9" x14ac:dyDescent="0.25">
      <c r="A45" s="1">
        <v>236417</v>
      </c>
      <c r="B45" s="3">
        <v>17</v>
      </c>
      <c r="C45" s="3">
        <v>0</v>
      </c>
      <c r="D45" s="3">
        <f t="shared" si="0"/>
        <v>17</v>
      </c>
      <c r="E45" s="3">
        <v>16</v>
      </c>
      <c r="F45" s="3">
        <f t="shared" si="3"/>
        <v>33</v>
      </c>
      <c r="G45" s="12" t="str">
        <f t="shared" si="4"/>
        <v>4,0</v>
      </c>
      <c r="H45" s="3">
        <v>3</v>
      </c>
      <c r="I45" s="1"/>
    </row>
    <row r="46" spans="1:9" x14ac:dyDescent="0.25">
      <c r="A46" s="1">
        <v>238496</v>
      </c>
      <c r="B46" s="3">
        <v>17</v>
      </c>
      <c r="C46" s="3">
        <v>0</v>
      </c>
      <c r="D46" s="3">
        <f t="shared" si="0"/>
        <v>17</v>
      </c>
      <c r="E46" s="3">
        <v>16</v>
      </c>
      <c r="F46" s="3">
        <f t="shared" si="3"/>
        <v>33</v>
      </c>
      <c r="G46" s="12" t="str">
        <f t="shared" si="4"/>
        <v>4,0</v>
      </c>
      <c r="H46" s="3">
        <v>0</v>
      </c>
      <c r="I46" s="1"/>
    </row>
    <row r="47" spans="1:9" x14ac:dyDescent="0.25">
      <c r="A47" s="1">
        <v>237697</v>
      </c>
      <c r="B47" s="3">
        <v>15</v>
      </c>
      <c r="C47" s="3">
        <v>0</v>
      </c>
      <c r="D47" s="3">
        <f t="shared" si="0"/>
        <v>15</v>
      </c>
      <c r="E47" s="3">
        <v>19</v>
      </c>
      <c r="F47" s="3">
        <f t="shared" si="3"/>
        <v>34</v>
      </c>
      <c r="G47" s="12" t="str">
        <f t="shared" si="4"/>
        <v>4,5</v>
      </c>
      <c r="H47" s="3">
        <v>1</v>
      </c>
      <c r="I47" s="1"/>
    </row>
    <row r="48" spans="1:9" x14ac:dyDescent="0.25">
      <c r="A48" s="1">
        <v>236610</v>
      </c>
      <c r="B48" s="3">
        <v>16</v>
      </c>
      <c r="C48" s="3">
        <v>0</v>
      </c>
      <c r="D48" s="3">
        <f t="shared" si="0"/>
        <v>16</v>
      </c>
      <c r="E48" s="3">
        <v>16</v>
      </c>
      <c r="F48" s="3">
        <f t="shared" si="3"/>
        <v>32</v>
      </c>
      <c r="G48" s="12" t="str">
        <f t="shared" si="4"/>
        <v>4,0</v>
      </c>
      <c r="H48" s="3">
        <v>2</v>
      </c>
      <c r="I48" s="1"/>
    </row>
    <row r="49" spans="1:9" x14ac:dyDescent="0.25">
      <c r="A49" s="1">
        <v>238812</v>
      </c>
      <c r="B49" s="3">
        <v>16</v>
      </c>
      <c r="C49" s="3">
        <v>0</v>
      </c>
      <c r="D49" s="3">
        <f t="shared" si="0"/>
        <v>16</v>
      </c>
      <c r="E49" s="3">
        <v>16</v>
      </c>
      <c r="F49" s="3">
        <f t="shared" si="3"/>
        <v>32</v>
      </c>
      <c r="G49" s="12" t="str">
        <f t="shared" si="4"/>
        <v>4,0</v>
      </c>
      <c r="H49" s="3">
        <v>3</v>
      </c>
      <c r="I49" s="1"/>
    </row>
    <row r="50" spans="1:9" x14ac:dyDescent="0.25">
      <c r="A50" s="1">
        <v>238600</v>
      </c>
      <c r="B50" s="3">
        <v>15</v>
      </c>
      <c r="C50" s="3">
        <v>0</v>
      </c>
      <c r="D50" s="3">
        <f t="shared" si="0"/>
        <v>15</v>
      </c>
      <c r="E50" s="3">
        <v>15</v>
      </c>
      <c r="F50" s="3">
        <f t="shared" si="3"/>
        <v>30</v>
      </c>
      <c r="G50" s="12" t="str">
        <f t="shared" si="4"/>
        <v>3,5</v>
      </c>
      <c r="H50" s="3">
        <v>1</v>
      </c>
      <c r="I50" s="1"/>
    </row>
    <row r="51" spans="1:9" x14ac:dyDescent="0.25">
      <c r="A51" s="1">
        <v>238011</v>
      </c>
      <c r="B51" s="3">
        <v>16</v>
      </c>
      <c r="C51" s="3">
        <v>0</v>
      </c>
      <c r="D51" s="3">
        <f t="shared" si="0"/>
        <v>16</v>
      </c>
      <c r="E51" s="3">
        <v>17</v>
      </c>
      <c r="F51" s="3">
        <f t="shared" si="3"/>
        <v>33</v>
      </c>
      <c r="G51" s="12" t="str">
        <f t="shared" si="4"/>
        <v>4,0</v>
      </c>
      <c r="H51" s="3">
        <v>0</v>
      </c>
      <c r="I51" s="1"/>
    </row>
    <row r="52" spans="1:9" x14ac:dyDescent="0.25">
      <c r="A52" s="1">
        <v>238509</v>
      </c>
      <c r="B52" s="3">
        <v>17</v>
      </c>
      <c r="C52" s="3">
        <v>0</v>
      </c>
      <c r="D52" s="3">
        <f t="shared" si="0"/>
        <v>17</v>
      </c>
      <c r="E52" s="3">
        <v>12</v>
      </c>
      <c r="F52" s="3">
        <f t="shared" si="3"/>
        <v>29</v>
      </c>
      <c r="G52" s="12" t="str">
        <f t="shared" si="4"/>
        <v>3,5</v>
      </c>
      <c r="H52" s="3">
        <v>0</v>
      </c>
      <c r="I52" s="1"/>
    </row>
    <row r="53" spans="1:9" x14ac:dyDescent="0.25">
      <c r="A53" s="1">
        <v>238799</v>
      </c>
      <c r="B53" s="3">
        <v>16</v>
      </c>
      <c r="C53" s="3">
        <v>0</v>
      </c>
      <c r="D53" s="3">
        <f t="shared" si="0"/>
        <v>16</v>
      </c>
      <c r="E53" s="3">
        <v>13</v>
      </c>
      <c r="F53" s="3">
        <f t="shared" si="3"/>
        <v>29</v>
      </c>
      <c r="G53" s="12" t="str">
        <f t="shared" si="4"/>
        <v>3,5</v>
      </c>
      <c r="H53" s="3">
        <v>2</v>
      </c>
      <c r="I53" s="1"/>
    </row>
    <row r="54" spans="1:9" x14ac:dyDescent="0.25">
      <c r="A54" s="1">
        <v>236190</v>
      </c>
      <c r="B54" s="3">
        <v>16</v>
      </c>
      <c r="C54" s="3">
        <v>0</v>
      </c>
      <c r="D54" s="3">
        <f t="shared" si="0"/>
        <v>16</v>
      </c>
      <c r="E54" s="3">
        <v>16</v>
      </c>
      <c r="F54" s="3">
        <f t="shared" si="3"/>
        <v>32</v>
      </c>
      <c r="G54" s="12" t="str">
        <f t="shared" si="4"/>
        <v>4,0</v>
      </c>
      <c r="H54" s="3">
        <v>0</v>
      </c>
      <c r="I54" s="1"/>
    </row>
    <row r="55" spans="1:9" x14ac:dyDescent="0.25">
      <c r="A55" s="1">
        <v>238669</v>
      </c>
      <c r="B55" s="3">
        <v>16</v>
      </c>
      <c r="C55" s="3">
        <v>0</v>
      </c>
      <c r="D55" s="3">
        <f t="shared" si="0"/>
        <v>16</v>
      </c>
      <c r="E55" s="3">
        <v>16</v>
      </c>
      <c r="F55" s="3">
        <f t="shared" si="3"/>
        <v>32</v>
      </c>
      <c r="G55" s="12" t="str">
        <f t="shared" si="4"/>
        <v>4,0</v>
      </c>
      <c r="H55" s="3">
        <v>0</v>
      </c>
      <c r="I55" s="1"/>
    </row>
    <row r="56" spans="1:9" x14ac:dyDescent="0.25">
      <c r="A56" s="1">
        <v>237092</v>
      </c>
      <c r="B56" s="3">
        <v>17</v>
      </c>
      <c r="C56" s="3">
        <v>0</v>
      </c>
      <c r="D56" s="3">
        <f t="shared" si="0"/>
        <v>17</v>
      </c>
      <c r="E56" s="3">
        <v>0</v>
      </c>
      <c r="F56" s="3">
        <v>0</v>
      </c>
      <c r="G56" s="7" t="s">
        <v>17</v>
      </c>
      <c r="H56" s="3">
        <v>4</v>
      </c>
      <c r="I56" s="1"/>
    </row>
    <row r="57" spans="1:9" x14ac:dyDescent="0.25">
      <c r="A57" s="1">
        <v>236885</v>
      </c>
      <c r="B57" s="3">
        <v>18</v>
      </c>
      <c r="C57" s="3">
        <v>0</v>
      </c>
      <c r="D57" s="3">
        <f t="shared" si="0"/>
        <v>18</v>
      </c>
      <c r="E57" s="3">
        <v>16</v>
      </c>
      <c r="F57" s="3">
        <f t="shared" si="3"/>
        <v>34</v>
      </c>
      <c r="G57" s="12" t="str">
        <f t="shared" si="4"/>
        <v>4,5</v>
      </c>
      <c r="H57" s="3">
        <v>1</v>
      </c>
      <c r="I57" s="1"/>
    </row>
    <row r="58" spans="1:9" x14ac:dyDescent="0.25">
      <c r="A58" s="1">
        <v>237469</v>
      </c>
      <c r="B58" s="3">
        <v>20</v>
      </c>
      <c r="C58" s="3">
        <v>0</v>
      </c>
      <c r="D58" s="3">
        <f t="shared" si="0"/>
        <v>20</v>
      </c>
      <c r="E58" s="3">
        <v>11</v>
      </c>
      <c r="F58" s="3">
        <f t="shared" si="3"/>
        <v>31</v>
      </c>
      <c r="G58" s="12" t="str">
        <f t="shared" si="4"/>
        <v>4,0</v>
      </c>
      <c r="H58" s="3">
        <v>3</v>
      </c>
      <c r="I58" s="1"/>
    </row>
    <row r="59" spans="1:9" x14ac:dyDescent="0.25">
      <c r="A59" s="1">
        <v>237759</v>
      </c>
      <c r="B59" s="3">
        <v>20</v>
      </c>
      <c r="C59" s="3">
        <v>0</v>
      </c>
      <c r="D59" s="3">
        <f t="shared" si="0"/>
        <v>20</v>
      </c>
      <c r="E59" s="3">
        <v>14</v>
      </c>
      <c r="F59" s="3">
        <f t="shared" si="3"/>
        <v>34</v>
      </c>
      <c r="G59" s="12" t="str">
        <f t="shared" si="4"/>
        <v>4,5</v>
      </c>
      <c r="H59" s="3">
        <v>0</v>
      </c>
      <c r="I59" s="1"/>
    </row>
    <row r="60" spans="1:9" x14ac:dyDescent="0.25">
      <c r="A60" s="1">
        <v>236284</v>
      </c>
      <c r="B60" s="3">
        <v>15</v>
      </c>
      <c r="C60" s="3">
        <v>0</v>
      </c>
      <c r="D60" s="3">
        <f t="shared" si="0"/>
        <v>15</v>
      </c>
      <c r="E60" s="3">
        <v>0</v>
      </c>
      <c r="F60" s="3">
        <f t="shared" si="3"/>
        <v>15</v>
      </c>
      <c r="G60" s="12" t="str">
        <f t="shared" si="4"/>
        <v>2,0</v>
      </c>
      <c r="H60" s="3">
        <v>2</v>
      </c>
      <c r="I60" s="1"/>
    </row>
    <row r="61" spans="1:9" x14ac:dyDescent="0.25">
      <c r="A61" s="1">
        <v>236830</v>
      </c>
      <c r="B61" s="3">
        <v>15</v>
      </c>
      <c r="C61" s="3">
        <v>0</v>
      </c>
      <c r="D61" s="3">
        <f t="shared" si="0"/>
        <v>15</v>
      </c>
      <c r="E61" s="3">
        <v>0</v>
      </c>
      <c r="F61" s="3">
        <v>0</v>
      </c>
      <c r="G61" s="7" t="s">
        <v>17</v>
      </c>
      <c r="H61" s="3">
        <v>5</v>
      </c>
      <c r="I61" s="1"/>
    </row>
    <row r="62" spans="1:9" x14ac:dyDescent="0.25">
      <c r="A62" s="1">
        <v>238684</v>
      </c>
      <c r="B62" s="3">
        <v>16</v>
      </c>
      <c r="C62" s="3">
        <v>1</v>
      </c>
      <c r="D62" s="3">
        <f t="shared" si="0"/>
        <v>17</v>
      </c>
      <c r="E62" s="3">
        <v>17</v>
      </c>
      <c r="F62" s="3">
        <f t="shared" si="3"/>
        <v>34</v>
      </c>
      <c r="G62" s="12" t="str">
        <f t="shared" si="4"/>
        <v>4,5</v>
      </c>
      <c r="H62" s="3">
        <v>1</v>
      </c>
      <c r="I62" s="1"/>
    </row>
    <row r="63" spans="1:9" x14ac:dyDescent="0.25">
      <c r="A63" s="1">
        <v>238675</v>
      </c>
      <c r="B63" s="3">
        <v>17</v>
      </c>
      <c r="C63" s="3">
        <v>0</v>
      </c>
      <c r="D63" s="3">
        <f t="shared" si="0"/>
        <v>17</v>
      </c>
      <c r="E63" s="3">
        <v>7</v>
      </c>
      <c r="F63" s="3">
        <f t="shared" si="3"/>
        <v>24</v>
      </c>
      <c r="G63" s="12" t="str">
        <f t="shared" si="4"/>
        <v>3,0</v>
      </c>
      <c r="H63" s="3">
        <v>0</v>
      </c>
      <c r="I63" s="1"/>
    </row>
    <row r="64" spans="1:9" x14ac:dyDescent="0.25">
      <c r="A64" s="1">
        <v>238614</v>
      </c>
      <c r="B64" s="3">
        <v>18</v>
      </c>
      <c r="C64" s="3">
        <v>0</v>
      </c>
      <c r="D64" s="3">
        <f t="shared" si="0"/>
        <v>18</v>
      </c>
      <c r="E64" s="3">
        <v>7</v>
      </c>
      <c r="F64" s="3">
        <f t="shared" si="3"/>
        <v>25</v>
      </c>
      <c r="G64" s="12" t="str">
        <f t="shared" si="4"/>
        <v>3,0</v>
      </c>
      <c r="H64" s="3">
        <v>1</v>
      </c>
      <c r="I64" s="1"/>
    </row>
    <row r="65" spans="1:9" x14ac:dyDescent="0.25">
      <c r="A65" s="1">
        <v>236526</v>
      </c>
      <c r="B65" s="3">
        <v>16</v>
      </c>
      <c r="C65" s="3">
        <v>0</v>
      </c>
      <c r="D65" s="3">
        <f t="shared" si="0"/>
        <v>16</v>
      </c>
      <c r="E65" s="3">
        <v>15</v>
      </c>
      <c r="F65" s="3">
        <f t="shared" si="3"/>
        <v>31</v>
      </c>
      <c r="G65" s="12" t="str">
        <f t="shared" si="4"/>
        <v>4,0</v>
      </c>
      <c r="H65" s="3">
        <v>0</v>
      </c>
      <c r="I65" s="1"/>
    </row>
    <row r="66" spans="1:9" x14ac:dyDescent="0.25">
      <c r="A66" s="1">
        <v>238109</v>
      </c>
      <c r="B66" s="3">
        <v>16</v>
      </c>
      <c r="C66" s="3">
        <v>0</v>
      </c>
      <c r="D66" s="3">
        <f t="shared" si="0"/>
        <v>16</v>
      </c>
      <c r="E66" s="3">
        <v>18</v>
      </c>
      <c r="F66" s="3">
        <f t="shared" si="3"/>
        <v>34</v>
      </c>
      <c r="G66" s="12" t="str">
        <f t="shared" si="4"/>
        <v>4,5</v>
      </c>
      <c r="H66" s="3">
        <v>1</v>
      </c>
      <c r="I66" s="1"/>
    </row>
    <row r="67" spans="1:9" x14ac:dyDescent="0.25">
      <c r="A67" s="1">
        <v>238759</v>
      </c>
      <c r="B67" s="3">
        <v>17</v>
      </c>
      <c r="C67" s="3">
        <v>0</v>
      </c>
      <c r="D67" s="3">
        <f t="shared" ref="D67:D130" si="5">IF(SUM(B67:C67)&gt;20,20,SUM(B67:C67))</f>
        <v>17</v>
      </c>
      <c r="E67" s="3">
        <v>10</v>
      </c>
      <c r="F67" s="3">
        <f t="shared" si="3"/>
        <v>27</v>
      </c>
      <c r="G67" s="12" t="str">
        <f t="shared" si="4"/>
        <v>3,0</v>
      </c>
      <c r="H67" s="3">
        <v>3</v>
      </c>
      <c r="I67" s="1"/>
    </row>
    <row r="68" spans="1:9" x14ac:dyDescent="0.25">
      <c r="A68" s="1">
        <v>236089</v>
      </c>
      <c r="B68" s="3">
        <v>17</v>
      </c>
      <c r="C68" s="3">
        <v>2</v>
      </c>
      <c r="D68" s="3">
        <f t="shared" si="5"/>
        <v>19</v>
      </c>
      <c r="E68" s="3">
        <v>19</v>
      </c>
      <c r="F68" s="3">
        <f t="shared" si="3"/>
        <v>38</v>
      </c>
      <c r="G68" s="12" t="str">
        <f t="shared" si="4"/>
        <v>5,0</v>
      </c>
      <c r="H68" s="3">
        <v>1</v>
      </c>
      <c r="I68" s="1"/>
    </row>
    <row r="69" spans="1:9" x14ac:dyDescent="0.25">
      <c r="A69" s="1">
        <v>238627</v>
      </c>
      <c r="B69" s="3">
        <v>19</v>
      </c>
      <c r="C69" s="3">
        <v>2</v>
      </c>
      <c r="D69" s="3">
        <f t="shared" si="5"/>
        <v>20</v>
      </c>
      <c r="E69" s="3">
        <v>14</v>
      </c>
      <c r="F69" s="3">
        <f t="shared" si="3"/>
        <v>34</v>
      </c>
      <c r="G69" s="12" t="str">
        <f t="shared" si="4"/>
        <v>4,5</v>
      </c>
      <c r="H69" s="3">
        <v>1</v>
      </c>
      <c r="I69" s="1"/>
    </row>
    <row r="70" spans="1:9" x14ac:dyDescent="0.25">
      <c r="A70" s="1">
        <v>238831</v>
      </c>
      <c r="B70" s="3">
        <v>19</v>
      </c>
      <c r="C70" s="3">
        <v>2</v>
      </c>
      <c r="D70" s="3">
        <f t="shared" si="5"/>
        <v>20</v>
      </c>
      <c r="E70" s="3">
        <v>18</v>
      </c>
      <c r="F70" s="3">
        <f t="shared" si="3"/>
        <v>38</v>
      </c>
      <c r="G70" s="12" t="str">
        <f t="shared" si="4"/>
        <v>5,0</v>
      </c>
      <c r="H70" s="3">
        <v>3</v>
      </c>
      <c r="I70" s="1"/>
    </row>
    <row r="71" spans="1:9" x14ac:dyDescent="0.25">
      <c r="A71" s="1">
        <v>237594</v>
      </c>
      <c r="B71" s="3">
        <v>19</v>
      </c>
      <c r="C71" s="3">
        <v>2</v>
      </c>
      <c r="D71" s="3">
        <f t="shared" si="5"/>
        <v>20</v>
      </c>
      <c r="E71" s="3">
        <v>15</v>
      </c>
      <c r="F71" s="3">
        <f t="shared" si="3"/>
        <v>35</v>
      </c>
      <c r="G71" s="12" t="str">
        <f t="shared" si="4"/>
        <v>4,5</v>
      </c>
      <c r="H71" s="3">
        <v>0</v>
      </c>
      <c r="I71" s="1"/>
    </row>
    <row r="72" spans="1:9" x14ac:dyDescent="0.25">
      <c r="A72" s="1">
        <v>238304</v>
      </c>
      <c r="B72" s="3">
        <v>17</v>
      </c>
      <c r="C72" s="3">
        <v>0</v>
      </c>
      <c r="D72" s="3">
        <f t="shared" si="5"/>
        <v>17</v>
      </c>
      <c r="E72" s="3">
        <v>18</v>
      </c>
      <c r="F72" s="3">
        <f t="shared" si="3"/>
        <v>35</v>
      </c>
      <c r="G72" s="12" t="str">
        <f t="shared" si="4"/>
        <v>4,5</v>
      </c>
      <c r="H72" s="3">
        <v>1</v>
      </c>
      <c r="I72" s="1"/>
    </row>
    <row r="73" spans="1:9" x14ac:dyDescent="0.25">
      <c r="A73" s="1">
        <v>245933</v>
      </c>
      <c r="B73" s="3">
        <v>17</v>
      </c>
      <c r="C73" s="3">
        <v>2</v>
      </c>
      <c r="D73" s="3">
        <f t="shared" si="5"/>
        <v>19</v>
      </c>
      <c r="E73" s="3">
        <v>11</v>
      </c>
      <c r="F73" s="3">
        <f t="shared" si="3"/>
        <v>30</v>
      </c>
      <c r="G73" s="12" t="str">
        <f t="shared" si="4"/>
        <v>3,5</v>
      </c>
      <c r="H73" s="3">
        <v>3</v>
      </c>
      <c r="I73" s="1"/>
    </row>
    <row r="74" spans="1:9" x14ac:dyDescent="0.25">
      <c r="A74" s="1">
        <v>238536</v>
      </c>
      <c r="B74" s="3">
        <v>18</v>
      </c>
      <c r="C74" s="3">
        <v>0</v>
      </c>
      <c r="D74" s="3">
        <f t="shared" si="5"/>
        <v>18</v>
      </c>
      <c r="E74" s="3">
        <v>17</v>
      </c>
      <c r="F74" s="3">
        <f t="shared" si="3"/>
        <v>35</v>
      </c>
      <c r="G74" s="12" t="str">
        <f t="shared" si="4"/>
        <v>4,5</v>
      </c>
      <c r="H74" s="3">
        <v>1</v>
      </c>
      <c r="I74" s="1"/>
    </row>
    <row r="75" spans="1:9" x14ac:dyDescent="0.25">
      <c r="A75" s="1">
        <v>232083</v>
      </c>
      <c r="B75" s="3">
        <v>20</v>
      </c>
      <c r="C75" s="3">
        <v>2</v>
      </c>
      <c r="D75" s="3">
        <f t="shared" si="5"/>
        <v>20</v>
      </c>
      <c r="E75" s="3">
        <v>17</v>
      </c>
      <c r="F75" s="3">
        <f t="shared" si="3"/>
        <v>37</v>
      </c>
      <c r="G75" s="12" t="str">
        <f t="shared" si="4"/>
        <v>5,0</v>
      </c>
      <c r="H75" s="3">
        <v>0</v>
      </c>
      <c r="I75" s="1"/>
    </row>
    <row r="76" spans="1:9" x14ac:dyDescent="0.25">
      <c r="A76" s="1">
        <v>238516</v>
      </c>
      <c r="B76" s="3">
        <v>17</v>
      </c>
      <c r="C76" s="3">
        <v>2</v>
      </c>
      <c r="D76" s="3">
        <f t="shared" si="5"/>
        <v>19</v>
      </c>
      <c r="E76" s="3">
        <v>10</v>
      </c>
      <c r="F76" s="3">
        <f t="shared" si="3"/>
        <v>29</v>
      </c>
      <c r="G76" s="12" t="str">
        <f t="shared" si="4"/>
        <v>3,5</v>
      </c>
      <c r="H76" s="3">
        <v>1</v>
      </c>
      <c r="I76" s="1"/>
    </row>
    <row r="77" spans="1:9" x14ac:dyDescent="0.25">
      <c r="A77" s="1">
        <v>238834</v>
      </c>
      <c r="B77" s="3">
        <v>19</v>
      </c>
      <c r="C77" s="3">
        <v>2</v>
      </c>
      <c r="D77" s="3">
        <f t="shared" si="5"/>
        <v>20</v>
      </c>
      <c r="E77" s="3">
        <v>18</v>
      </c>
      <c r="F77" s="3">
        <f t="shared" si="3"/>
        <v>38</v>
      </c>
      <c r="G77" s="12" t="str">
        <f t="shared" si="4"/>
        <v>5,0</v>
      </c>
      <c r="H77" s="3">
        <v>2</v>
      </c>
      <c r="I77" s="1"/>
    </row>
    <row r="78" spans="1:9" x14ac:dyDescent="0.25">
      <c r="A78" s="1">
        <v>238657</v>
      </c>
      <c r="B78" s="3">
        <v>18</v>
      </c>
      <c r="C78" s="3">
        <v>0</v>
      </c>
      <c r="D78" s="3">
        <f t="shared" si="5"/>
        <v>18</v>
      </c>
      <c r="E78" s="3">
        <v>14</v>
      </c>
      <c r="F78" s="3">
        <f t="shared" si="3"/>
        <v>32</v>
      </c>
      <c r="G78" s="12" t="str">
        <f t="shared" si="4"/>
        <v>4,0</v>
      </c>
      <c r="H78" s="3">
        <v>1</v>
      </c>
      <c r="I78" s="1"/>
    </row>
    <row r="79" spans="1:9" x14ac:dyDescent="0.25">
      <c r="A79" s="1">
        <v>236322</v>
      </c>
      <c r="B79" s="3">
        <v>20</v>
      </c>
      <c r="C79" s="3">
        <v>0</v>
      </c>
      <c r="D79" s="3">
        <f t="shared" si="5"/>
        <v>20</v>
      </c>
      <c r="E79" s="3">
        <v>19</v>
      </c>
      <c r="F79" s="3">
        <f t="shared" si="3"/>
        <v>39</v>
      </c>
      <c r="G79" s="12" t="str">
        <f t="shared" si="4"/>
        <v>5,0</v>
      </c>
      <c r="H79" s="3">
        <v>0</v>
      </c>
      <c r="I79" s="1"/>
    </row>
    <row r="80" spans="1:9" x14ac:dyDescent="0.25">
      <c r="A80" s="1">
        <v>238514</v>
      </c>
      <c r="B80" s="3">
        <v>20</v>
      </c>
      <c r="C80" s="3">
        <v>0</v>
      </c>
      <c r="D80" s="3">
        <f t="shared" si="5"/>
        <v>20</v>
      </c>
      <c r="E80" s="3">
        <v>17</v>
      </c>
      <c r="F80" s="3">
        <f t="shared" si="3"/>
        <v>37</v>
      </c>
      <c r="G80" s="12" t="str">
        <f t="shared" si="4"/>
        <v>5,0</v>
      </c>
      <c r="H80" s="3">
        <v>0</v>
      </c>
      <c r="I80" s="1"/>
    </row>
    <row r="81" spans="1:9" x14ac:dyDescent="0.25">
      <c r="A81" s="1">
        <v>238676</v>
      </c>
      <c r="B81" s="3">
        <v>17</v>
      </c>
      <c r="C81" s="3">
        <v>2</v>
      </c>
      <c r="D81" s="3">
        <f t="shared" si="5"/>
        <v>19</v>
      </c>
      <c r="E81" s="3">
        <v>15</v>
      </c>
      <c r="F81" s="3">
        <f t="shared" si="3"/>
        <v>34</v>
      </c>
      <c r="G81" s="12" t="str">
        <f t="shared" si="4"/>
        <v>4,5</v>
      </c>
      <c r="H81" s="3">
        <v>0</v>
      </c>
      <c r="I81" s="1"/>
    </row>
    <row r="82" spans="1:9" x14ac:dyDescent="0.25">
      <c r="A82" s="1">
        <v>238881</v>
      </c>
      <c r="B82" s="3">
        <v>17</v>
      </c>
      <c r="C82" s="3">
        <v>0</v>
      </c>
      <c r="D82" s="3">
        <f t="shared" si="5"/>
        <v>17</v>
      </c>
      <c r="E82" s="3">
        <v>14</v>
      </c>
      <c r="F82" s="3">
        <f t="shared" si="3"/>
        <v>31</v>
      </c>
      <c r="G82" s="12" t="str">
        <f t="shared" si="4"/>
        <v>4,0</v>
      </c>
      <c r="H82" s="3">
        <v>0</v>
      </c>
      <c r="I82" s="1"/>
    </row>
    <row r="83" spans="1:9" x14ac:dyDescent="0.25">
      <c r="A83" s="1">
        <v>227634</v>
      </c>
      <c r="B83" s="3">
        <v>0</v>
      </c>
      <c r="C83" s="3">
        <v>0</v>
      </c>
      <c r="D83" s="3">
        <f t="shared" si="5"/>
        <v>0</v>
      </c>
      <c r="E83" s="3">
        <v>0</v>
      </c>
      <c r="F83" s="3">
        <v>0</v>
      </c>
      <c r="G83" s="7" t="s">
        <v>17</v>
      </c>
      <c r="H83" s="3">
        <v>7</v>
      </c>
      <c r="I83" s="1"/>
    </row>
    <row r="84" spans="1:9" x14ac:dyDescent="0.25">
      <c r="A84" s="1">
        <v>238828</v>
      </c>
      <c r="B84" s="3">
        <v>17</v>
      </c>
      <c r="C84" s="3">
        <v>2</v>
      </c>
      <c r="D84" s="3">
        <f t="shared" si="5"/>
        <v>19</v>
      </c>
      <c r="E84" s="3">
        <v>19</v>
      </c>
      <c r="F84" s="3">
        <f t="shared" si="3"/>
        <v>38</v>
      </c>
      <c r="G84" s="12" t="str">
        <f t="shared" si="4"/>
        <v>5,0</v>
      </c>
      <c r="H84" s="3">
        <v>1</v>
      </c>
      <c r="I84" s="1"/>
    </row>
    <row r="85" spans="1:9" x14ac:dyDescent="0.25">
      <c r="A85" s="1">
        <v>237303</v>
      </c>
      <c r="B85" s="3">
        <v>17</v>
      </c>
      <c r="C85" s="3">
        <v>2</v>
      </c>
      <c r="D85" s="3">
        <f t="shared" si="5"/>
        <v>19</v>
      </c>
      <c r="E85" s="3">
        <v>2</v>
      </c>
      <c r="F85" s="3">
        <f t="shared" si="3"/>
        <v>21</v>
      </c>
      <c r="G85" s="12" t="str">
        <f t="shared" si="4"/>
        <v>2,0</v>
      </c>
      <c r="H85" s="3">
        <v>3</v>
      </c>
      <c r="I85" s="1"/>
    </row>
    <row r="86" spans="1:9" x14ac:dyDescent="0.25">
      <c r="A86" s="1">
        <v>236151</v>
      </c>
      <c r="B86" s="3">
        <v>19</v>
      </c>
      <c r="C86" s="3">
        <v>2</v>
      </c>
      <c r="D86" s="3">
        <f t="shared" si="5"/>
        <v>20</v>
      </c>
      <c r="E86" s="3">
        <v>14</v>
      </c>
      <c r="F86" s="3">
        <f t="shared" ref="F86:F149" si="6">SUM(D86:E86)</f>
        <v>34</v>
      </c>
      <c r="G86" s="12" t="str">
        <f t="shared" ref="G86:G149" si="7">IF(AND(F86&gt;=$J$2,F86&lt;$K$2),"3,0",IF(AND(F86&gt;=$J$3,F86&lt;$K$3),"3,5",IF(AND(F86&gt;=$J$4,F86&lt;$K$4),"4,0",IF(AND(F86&gt;=$J$5,F86&lt;$K$5),"4,5",IF(AND(F86&gt;=$J$6,F86&lt;=$K$6),"5,0","2,0")))))</f>
        <v>4,5</v>
      </c>
      <c r="H86" s="3">
        <v>0</v>
      </c>
      <c r="I86" s="1"/>
    </row>
    <row r="87" spans="1:9" x14ac:dyDescent="0.25">
      <c r="A87" s="1">
        <v>237798</v>
      </c>
      <c r="B87" s="3">
        <v>17</v>
      </c>
      <c r="C87" s="3">
        <v>0</v>
      </c>
      <c r="D87" s="3">
        <f t="shared" si="5"/>
        <v>17</v>
      </c>
      <c r="E87" s="3">
        <v>19</v>
      </c>
      <c r="F87" s="3">
        <f t="shared" si="6"/>
        <v>36</v>
      </c>
      <c r="G87" s="12" t="str">
        <f t="shared" si="7"/>
        <v>4,5</v>
      </c>
      <c r="H87" s="3">
        <v>0</v>
      </c>
      <c r="I87" s="1"/>
    </row>
    <row r="88" spans="1:9" x14ac:dyDescent="0.25">
      <c r="A88" s="1">
        <v>237459</v>
      </c>
      <c r="B88" s="3">
        <v>17</v>
      </c>
      <c r="C88" s="3">
        <v>0</v>
      </c>
      <c r="D88" s="3">
        <f t="shared" si="5"/>
        <v>17</v>
      </c>
      <c r="E88" s="3">
        <v>11</v>
      </c>
      <c r="F88" s="3">
        <f t="shared" si="6"/>
        <v>28</v>
      </c>
      <c r="G88" s="12" t="str">
        <f t="shared" si="7"/>
        <v>3,5</v>
      </c>
      <c r="H88" s="3">
        <v>3</v>
      </c>
      <c r="I88" s="1"/>
    </row>
    <row r="89" spans="1:9" x14ac:dyDescent="0.25">
      <c r="A89" s="1">
        <v>238122</v>
      </c>
      <c r="B89" s="3">
        <v>17</v>
      </c>
      <c r="C89" s="3">
        <v>0</v>
      </c>
      <c r="D89" s="3">
        <f t="shared" si="5"/>
        <v>17</v>
      </c>
      <c r="E89" s="3">
        <v>17</v>
      </c>
      <c r="F89" s="3">
        <f t="shared" si="6"/>
        <v>34</v>
      </c>
      <c r="G89" s="12" t="str">
        <f t="shared" si="7"/>
        <v>4,5</v>
      </c>
      <c r="H89" s="3">
        <v>1</v>
      </c>
      <c r="I89" s="1"/>
    </row>
    <row r="90" spans="1:9" x14ac:dyDescent="0.25">
      <c r="A90" s="1">
        <v>225223</v>
      </c>
      <c r="B90" s="3">
        <v>0</v>
      </c>
      <c r="C90" s="3">
        <v>0</v>
      </c>
      <c r="D90" s="3">
        <f t="shared" si="5"/>
        <v>0</v>
      </c>
      <c r="E90" s="3">
        <v>0</v>
      </c>
      <c r="F90" s="3">
        <v>0</v>
      </c>
      <c r="G90" s="7" t="s">
        <v>17</v>
      </c>
      <c r="H90" s="3">
        <v>7</v>
      </c>
      <c r="I90" s="1"/>
    </row>
    <row r="91" spans="1:9" x14ac:dyDescent="0.25">
      <c r="A91" s="1">
        <v>238659</v>
      </c>
      <c r="B91" s="3">
        <v>17</v>
      </c>
      <c r="C91" s="3">
        <v>0</v>
      </c>
      <c r="D91" s="3">
        <f t="shared" si="5"/>
        <v>17</v>
      </c>
      <c r="E91" s="3">
        <v>17</v>
      </c>
      <c r="F91" s="3">
        <f t="shared" si="6"/>
        <v>34</v>
      </c>
      <c r="G91" s="12" t="str">
        <f t="shared" si="7"/>
        <v>4,5</v>
      </c>
      <c r="H91" s="3">
        <v>3</v>
      </c>
      <c r="I91" s="1"/>
    </row>
    <row r="92" spans="1:9" x14ac:dyDescent="0.25">
      <c r="A92" s="1">
        <v>238203</v>
      </c>
      <c r="B92" s="3">
        <v>18</v>
      </c>
      <c r="C92" s="3">
        <v>0</v>
      </c>
      <c r="D92" s="3">
        <f t="shared" si="5"/>
        <v>18</v>
      </c>
      <c r="E92" s="3">
        <v>13</v>
      </c>
      <c r="F92" s="3">
        <f t="shared" si="6"/>
        <v>31</v>
      </c>
      <c r="G92" s="12" t="str">
        <f t="shared" si="7"/>
        <v>4,0</v>
      </c>
      <c r="H92" s="3">
        <v>1</v>
      </c>
      <c r="I92" s="1"/>
    </row>
    <row r="93" spans="1:9" x14ac:dyDescent="0.25">
      <c r="A93" s="1">
        <v>237565</v>
      </c>
      <c r="B93" s="3">
        <v>20</v>
      </c>
      <c r="C93" s="3">
        <v>0</v>
      </c>
      <c r="D93" s="3">
        <f t="shared" si="5"/>
        <v>20</v>
      </c>
      <c r="E93" s="3">
        <v>19</v>
      </c>
      <c r="F93" s="3">
        <f t="shared" si="6"/>
        <v>39</v>
      </c>
      <c r="G93" s="12" t="str">
        <f t="shared" si="7"/>
        <v>5,0</v>
      </c>
      <c r="H93" s="3">
        <v>1</v>
      </c>
      <c r="I93" s="1"/>
    </row>
    <row r="94" spans="1:9" x14ac:dyDescent="0.25">
      <c r="A94" s="1">
        <v>236481</v>
      </c>
      <c r="B94" s="3">
        <v>17</v>
      </c>
      <c r="C94" s="3">
        <v>0</v>
      </c>
      <c r="D94" s="3">
        <f t="shared" si="5"/>
        <v>17</v>
      </c>
      <c r="E94" s="3">
        <v>15</v>
      </c>
      <c r="F94" s="3">
        <f t="shared" si="6"/>
        <v>32</v>
      </c>
      <c r="G94" s="12" t="str">
        <f t="shared" si="7"/>
        <v>4,0</v>
      </c>
      <c r="H94" s="3">
        <v>3</v>
      </c>
      <c r="I94" s="1"/>
    </row>
    <row r="95" spans="1:9" x14ac:dyDescent="0.25">
      <c r="A95" s="1">
        <v>238757</v>
      </c>
      <c r="B95" s="3">
        <v>19</v>
      </c>
      <c r="C95" s="3">
        <v>0</v>
      </c>
      <c r="D95" s="3">
        <f t="shared" si="5"/>
        <v>19</v>
      </c>
      <c r="E95" s="3">
        <v>19</v>
      </c>
      <c r="F95" s="3">
        <f t="shared" si="6"/>
        <v>38</v>
      </c>
      <c r="G95" s="12" t="str">
        <f t="shared" si="7"/>
        <v>5,0</v>
      </c>
      <c r="H95" s="3">
        <v>2</v>
      </c>
      <c r="I95" s="1"/>
    </row>
    <row r="96" spans="1:9" x14ac:dyDescent="0.25">
      <c r="A96" s="1">
        <v>236790</v>
      </c>
      <c r="B96" s="3">
        <v>20</v>
      </c>
      <c r="C96" s="3">
        <v>0</v>
      </c>
      <c r="D96" s="3">
        <f t="shared" si="5"/>
        <v>20</v>
      </c>
      <c r="E96" s="3">
        <v>19</v>
      </c>
      <c r="F96" s="3">
        <f t="shared" si="6"/>
        <v>39</v>
      </c>
      <c r="G96" s="12" t="str">
        <f t="shared" si="7"/>
        <v>5,0</v>
      </c>
      <c r="H96" s="3">
        <v>1</v>
      </c>
      <c r="I96" s="1"/>
    </row>
    <row r="97" spans="1:9" x14ac:dyDescent="0.25">
      <c r="A97" s="1">
        <v>238294</v>
      </c>
      <c r="B97" s="3">
        <v>18</v>
      </c>
      <c r="C97" s="3">
        <v>0</v>
      </c>
      <c r="D97" s="3">
        <f t="shared" si="5"/>
        <v>18</v>
      </c>
      <c r="E97" s="3">
        <v>20</v>
      </c>
      <c r="F97" s="3">
        <f t="shared" si="6"/>
        <v>38</v>
      </c>
      <c r="G97" s="12" t="str">
        <f t="shared" si="7"/>
        <v>5,0</v>
      </c>
      <c r="H97" s="3">
        <v>0</v>
      </c>
      <c r="I97" s="1"/>
    </row>
    <row r="98" spans="1:9" x14ac:dyDescent="0.25">
      <c r="A98" s="1">
        <v>237827</v>
      </c>
      <c r="B98" s="3">
        <v>17</v>
      </c>
      <c r="C98" s="3">
        <v>0</v>
      </c>
      <c r="D98" s="3">
        <f t="shared" si="5"/>
        <v>17</v>
      </c>
      <c r="E98" s="3">
        <v>16</v>
      </c>
      <c r="F98" s="3">
        <f t="shared" si="6"/>
        <v>33</v>
      </c>
      <c r="G98" s="12" t="str">
        <f t="shared" si="7"/>
        <v>4,0</v>
      </c>
      <c r="H98" s="3">
        <v>3</v>
      </c>
      <c r="I98" s="1"/>
    </row>
    <row r="99" spans="1:9" x14ac:dyDescent="0.25">
      <c r="A99" s="1">
        <v>238785</v>
      </c>
      <c r="B99" s="3">
        <v>17</v>
      </c>
      <c r="C99" s="3">
        <v>0</v>
      </c>
      <c r="D99" s="3">
        <f t="shared" si="5"/>
        <v>17</v>
      </c>
      <c r="E99" s="3">
        <v>19</v>
      </c>
      <c r="F99" s="3">
        <f t="shared" si="6"/>
        <v>36</v>
      </c>
      <c r="G99" s="12" t="str">
        <f t="shared" si="7"/>
        <v>4,5</v>
      </c>
      <c r="H99" s="3">
        <v>1</v>
      </c>
      <c r="I99" s="1"/>
    </row>
    <row r="100" spans="1:9" x14ac:dyDescent="0.25">
      <c r="A100" s="1">
        <v>238753</v>
      </c>
      <c r="B100" s="3">
        <v>17</v>
      </c>
      <c r="C100" s="3">
        <v>0</v>
      </c>
      <c r="D100" s="3">
        <f t="shared" si="5"/>
        <v>17</v>
      </c>
      <c r="E100" s="3">
        <v>15</v>
      </c>
      <c r="F100" s="3">
        <f t="shared" si="6"/>
        <v>32</v>
      </c>
      <c r="G100" s="12" t="str">
        <f t="shared" si="7"/>
        <v>4,0</v>
      </c>
      <c r="H100" s="3">
        <v>2</v>
      </c>
      <c r="I100" s="1"/>
    </row>
    <row r="101" spans="1:9" x14ac:dyDescent="0.25">
      <c r="A101" s="1">
        <v>237358</v>
      </c>
      <c r="B101" s="3">
        <v>12</v>
      </c>
      <c r="C101" s="3">
        <v>2</v>
      </c>
      <c r="D101" s="3">
        <f t="shared" si="5"/>
        <v>14</v>
      </c>
      <c r="E101" s="3">
        <v>17</v>
      </c>
      <c r="F101" s="3">
        <f t="shared" si="6"/>
        <v>31</v>
      </c>
      <c r="G101" s="12" t="str">
        <f t="shared" si="7"/>
        <v>4,0</v>
      </c>
      <c r="H101" s="3">
        <v>0</v>
      </c>
      <c r="I101" s="1"/>
    </row>
    <row r="102" spans="1:9" x14ac:dyDescent="0.25">
      <c r="A102" s="1">
        <v>237127</v>
      </c>
      <c r="B102" s="3">
        <v>17</v>
      </c>
      <c r="C102" s="3">
        <v>0</v>
      </c>
      <c r="D102" s="3">
        <f t="shared" si="5"/>
        <v>17</v>
      </c>
      <c r="E102" s="3">
        <v>19</v>
      </c>
      <c r="F102" s="3">
        <f t="shared" si="6"/>
        <v>36</v>
      </c>
      <c r="G102" s="12" t="str">
        <f t="shared" si="7"/>
        <v>4,5</v>
      </c>
      <c r="H102" s="3">
        <v>0</v>
      </c>
      <c r="I102" s="1"/>
    </row>
    <row r="103" spans="1:9" x14ac:dyDescent="0.25">
      <c r="A103" s="1">
        <v>238769</v>
      </c>
      <c r="B103" s="3">
        <v>17</v>
      </c>
      <c r="C103" s="3">
        <v>0</v>
      </c>
      <c r="D103" s="3">
        <f t="shared" si="5"/>
        <v>17</v>
      </c>
      <c r="E103" s="3">
        <v>17</v>
      </c>
      <c r="F103" s="3">
        <f t="shared" si="6"/>
        <v>34</v>
      </c>
      <c r="G103" s="12" t="str">
        <f t="shared" si="7"/>
        <v>4,5</v>
      </c>
      <c r="H103" s="3">
        <v>1</v>
      </c>
      <c r="I103" s="1"/>
    </row>
    <row r="104" spans="1:9" x14ac:dyDescent="0.25">
      <c r="A104" s="1">
        <v>238744</v>
      </c>
      <c r="B104" s="3">
        <v>17</v>
      </c>
      <c r="C104" s="3">
        <v>0</v>
      </c>
      <c r="D104" s="3">
        <f t="shared" si="5"/>
        <v>17</v>
      </c>
      <c r="E104" s="3">
        <v>18</v>
      </c>
      <c r="F104" s="3">
        <f t="shared" si="6"/>
        <v>35</v>
      </c>
      <c r="G104" s="12" t="str">
        <f t="shared" si="7"/>
        <v>4,5</v>
      </c>
      <c r="H104" s="3">
        <v>2</v>
      </c>
      <c r="I104" s="1"/>
    </row>
    <row r="105" spans="1:9" x14ac:dyDescent="0.25">
      <c r="A105" s="1">
        <v>238257</v>
      </c>
      <c r="B105" s="3">
        <v>20</v>
      </c>
      <c r="C105" s="3">
        <v>0</v>
      </c>
      <c r="D105" s="3">
        <f t="shared" si="5"/>
        <v>20</v>
      </c>
      <c r="E105" s="3">
        <v>20</v>
      </c>
      <c r="F105" s="3">
        <f t="shared" si="6"/>
        <v>40</v>
      </c>
      <c r="G105" s="12" t="str">
        <f t="shared" si="7"/>
        <v>5,0</v>
      </c>
      <c r="H105" s="3">
        <v>1</v>
      </c>
      <c r="I105" s="1"/>
    </row>
    <row r="106" spans="1:9" x14ac:dyDescent="0.25">
      <c r="A106" s="1">
        <v>238445</v>
      </c>
      <c r="B106" s="3">
        <v>17</v>
      </c>
      <c r="C106" s="3">
        <v>0</v>
      </c>
      <c r="D106" s="3">
        <f t="shared" si="5"/>
        <v>17</v>
      </c>
      <c r="E106" s="3">
        <v>12</v>
      </c>
      <c r="F106" s="3">
        <f t="shared" si="6"/>
        <v>29</v>
      </c>
      <c r="G106" s="12" t="str">
        <f t="shared" si="7"/>
        <v>3,5</v>
      </c>
      <c r="H106" s="3">
        <v>3</v>
      </c>
      <c r="I106" s="1"/>
    </row>
    <row r="107" spans="1:9" x14ac:dyDescent="0.25">
      <c r="A107" s="1">
        <v>236960</v>
      </c>
      <c r="B107" s="3">
        <v>17</v>
      </c>
      <c r="C107" s="3">
        <v>0</v>
      </c>
      <c r="D107" s="3">
        <f t="shared" si="5"/>
        <v>17</v>
      </c>
      <c r="E107" s="3">
        <v>12</v>
      </c>
      <c r="F107" s="3">
        <f t="shared" si="6"/>
        <v>29</v>
      </c>
      <c r="G107" s="12" t="str">
        <f t="shared" si="7"/>
        <v>3,5</v>
      </c>
      <c r="H107" s="3">
        <v>0</v>
      </c>
      <c r="I107" s="1"/>
    </row>
    <row r="108" spans="1:9" x14ac:dyDescent="0.25">
      <c r="A108" s="1">
        <v>237231</v>
      </c>
      <c r="B108" s="3">
        <v>17</v>
      </c>
      <c r="C108" s="3">
        <v>0</v>
      </c>
      <c r="D108" s="3">
        <f t="shared" si="5"/>
        <v>17</v>
      </c>
      <c r="E108" s="3">
        <v>10</v>
      </c>
      <c r="F108" s="3">
        <f t="shared" si="6"/>
        <v>27</v>
      </c>
      <c r="G108" s="12" t="str">
        <f t="shared" si="7"/>
        <v>3,0</v>
      </c>
      <c r="H108" s="3">
        <v>2</v>
      </c>
      <c r="I108" s="1"/>
    </row>
    <row r="109" spans="1:9" x14ac:dyDescent="0.25">
      <c r="A109" s="1">
        <v>237891</v>
      </c>
      <c r="B109" s="3">
        <v>19</v>
      </c>
      <c r="C109" s="3">
        <v>0</v>
      </c>
      <c r="D109" s="3">
        <f t="shared" si="5"/>
        <v>19</v>
      </c>
      <c r="E109" s="3">
        <v>17</v>
      </c>
      <c r="F109" s="3">
        <f t="shared" si="6"/>
        <v>36</v>
      </c>
      <c r="G109" s="12" t="str">
        <f t="shared" si="7"/>
        <v>4,5</v>
      </c>
      <c r="H109" s="3">
        <v>0</v>
      </c>
      <c r="I109" s="1"/>
    </row>
    <row r="110" spans="1:9" x14ac:dyDescent="0.25">
      <c r="A110" s="1">
        <v>237487</v>
      </c>
      <c r="B110" s="3">
        <v>19</v>
      </c>
      <c r="C110" s="3">
        <v>0</v>
      </c>
      <c r="D110" s="3">
        <f t="shared" si="5"/>
        <v>19</v>
      </c>
      <c r="E110" s="3">
        <v>18</v>
      </c>
      <c r="F110" s="3">
        <f t="shared" si="6"/>
        <v>37</v>
      </c>
      <c r="G110" s="12" t="str">
        <f t="shared" si="7"/>
        <v>5,0</v>
      </c>
      <c r="H110" s="3">
        <v>0</v>
      </c>
      <c r="I110" s="1"/>
    </row>
    <row r="111" spans="1:9" x14ac:dyDescent="0.25">
      <c r="A111" s="1">
        <v>238506</v>
      </c>
      <c r="B111" s="3">
        <v>19</v>
      </c>
      <c r="C111" s="3">
        <v>0</v>
      </c>
      <c r="D111" s="3">
        <f t="shared" si="5"/>
        <v>19</v>
      </c>
      <c r="E111" s="3">
        <v>18</v>
      </c>
      <c r="F111" s="3">
        <f t="shared" si="6"/>
        <v>37</v>
      </c>
      <c r="G111" s="12" t="str">
        <f t="shared" si="7"/>
        <v>5,0</v>
      </c>
      <c r="H111" s="3">
        <v>0</v>
      </c>
      <c r="I111" s="1"/>
    </row>
    <row r="112" spans="1:9" x14ac:dyDescent="0.25">
      <c r="A112" s="1">
        <v>236200</v>
      </c>
      <c r="B112" s="3">
        <v>12</v>
      </c>
      <c r="C112" s="3">
        <v>0</v>
      </c>
      <c r="D112" s="3">
        <f t="shared" si="5"/>
        <v>12</v>
      </c>
      <c r="E112" s="3">
        <v>16</v>
      </c>
      <c r="F112" s="3">
        <f t="shared" si="6"/>
        <v>28</v>
      </c>
      <c r="G112" s="12" t="str">
        <f t="shared" si="7"/>
        <v>3,5</v>
      </c>
      <c r="H112" s="3">
        <v>1</v>
      </c>
      <c r="I112" s="1"/>
    </row>
    <row r="113" spans="1:9" x14ac:dyDescent="0.25">
      <c r="A113" s="1">
        <v>238606</v>
      </c>
      <c r="B113" s="3">
        <v>20</v>
      </c>
      <c r="C113" s="3">
        <v>0</v>
      </c>
      <c r="D113" s="3">
        <f t="shared" si="5"/>
        <v>20</v>
      </c>
      <c r="E113" s="3">
        <v>15</v>
      </c>
      <c r="F113" s="3">
        <f t="shared" si="6"/>
        <v>35</v>
      </c>
      <c r="G113" s="12" t="str">
        <f t="shared" si="7"/>
        <v>4,5</v>
      </c>
      <c r="H113" s="3">
        <v>1</v>
      </c>
      <c r="I113" s="1"/>
    </row>
    <row r="114" spans="1:9" x14ac:dyDescent="0.25">
      <c r="A114" s="1">
        <v>238555</v>
      </c>
      <c r="B114" s="3">
        <v>17</v>
      </c>
      <c r="C114" s="3">
        <v>0</v>
      </c>
      <c r="D114" s="3">
        <f t="shared" si="5"/>
        <v>17</v>
      </c>
      <c r="E114" s="3">
        <v>18</v>
      </c>
      <c r="F114" s="3">
        <f t="shared" si="6"/>
        <v>35</v>
      </c>
      <c r="G114" s="12" t="str">
        <f t="shared" si="7"/>
        <v>4,5</v>
      </c>
      <c r="H114" s="3">
        <v>0</v>
      </c>
      <c r="I114" s="1"/>
    </row>
    <row r="115" spans="1:9" x14ac:dyDescent="0.25">
      <c r="A115" s="1">
        <v>238347</v>
      </c>
      <c r="B115" s="3">
        <v>0</v>
      </c>
      <c r="C115" s="3">
        <v>0</v>
      </c>
      <c r="D115" s="3">
        <v>0</v>
      </c>
      <c r="E115" s="3">
        <v>0</v>
      </c>
      <c r="F115" s="3">
        <v>0</v>
      </c>
      <c r="G115" s="7" t="s">
        <v>17</v>
      </c>
      <c r="H115" s="4" t="s">
        <v>9</v>
      </c>
      <c r="I115" s="1" t="s">
        <v>19</v>
      </c>
    </row>
    <row r="116" spans="1:9" x14ac:dyDescent="0.25">
      <c r="A116" s="1">
        <v>236458</v>
      </c>
      <c r="B116" s="3">
        <v>17</v>
      </c>
      <c r="C116" s="3">
        <v>0</v>
      </c>
      <c r="D116" s="3">
        <f t="shared" si="5"/>
        <v>17</v>
      </c>
      <c r="E116" s="3">
        <v>16</v>
      </c>
      <c r="F116" s="3">
        <f t="shared" si="6"/>
        <v>33</v>
      </c>
      <c r="G116" s="12" t="str">
        <f t="shared" si="7"/>
        <v>4,0</v>
      </c>
      <c r="H116" s="3">
        <v>0</v>
      </c>
      <c r="I116" s="1"/>
    </row>
    <row r="117" spans="1:9" x14ac:dyDescent="0.25">
      <c r="A117" s="1">
        <v>244653</v>
      </c>
      <c r="B117" s="3">
        <v>16</v>
      </c>
      <c r="C117" s="3">
        <v>0</v>
      </c>
      <c r="D117" s="3">
        <f t="shared" si="5"/>
        <v>16</v>
      </c>
      <c r="E117" s="3">
        <v>18</v>
      </c>
      <c r="F117" s="3">
        <f t="shared" si="6"/>
        <v>34</v>
      </c>
      <c r="G117" s="12" t="str">
        <f t="shared" si="7"/>
        <v>4,5</v>
      </c>
      <c r="H117" s="3">
        <v>0</v>
      </c>
      <c r="I117" s="1"/>
    </row>
    <row r="118" spans="1:9" x14ac:dyDescent="0.25">
      <c r="A118" s="1">
        <v>240541</v>
      </c>
      <c r="B118" s="3">
        <v>17</v>
      </c>
      <c r="C118" s="3">
        <v>2</v>
      </c>
      <c r="D118" s="3">
        <f t="shared" si="5"/>
        <v>19</v>
      </c>
      <c r="E118" s="3">
        <v>16</v>
      </c>
      <c r="F118" s="3">
        <f t="shared" si="6"/>
        <v>35</v>
      </c>
      <c r="G118" s="12" t="str">
        <f t="shared" si="7"/>
        <v>4,5</v>
      </c>
      <c r="H118" s="3">
        <v>0</v>
      </c>
      <c r="I118" s="1"/>
    </row>
    <row r="119" spans="1:9" x14ac:dyDescent="0.25">
      <c r="A119" s="1">
        <v>238832</v>
      </c>
      <c r="B119" s="3">
        <v>18</v>
      </c>
      <c r="C119" s="3">
        <v>0</v>
      </c>
      <c r="D119" s="3">
        <f t="shared" si="5"/>
        <v>18</v>
      </c>
      <c r="E119" s="3">
        <v>9</v>
      </c>
      <c r="F119" s="3">
        <f t="shared" si="6"/>
        <v>27</v>
      </c>
      <c r="G119" s="12" t="str">
        <f t="shared" si="7"/>
        <v>3,0</v>
      </c>
      <c r="H119" s="3">
        <v>0</v>
      </c>
      <c r="I119" s="1"/>
    </row>
    <row r="120" spans="1:9" x14ac:dyDescent="0.25">
      <c r="A120" s="1">
        <v>238867</v>
      </c>
      <c r="B120" s="3">
        <v>17</v>
      </c>
      <c r="C120" s="3">
        <v>0</v>
      </c>
      <c r="D120" s="3">
        <f t="shared" si="5"/>
        <v>17</v>
      </c>
      <c r="E120" s="3">
        <v>16</v>
      </c>
      <c r="F120" s="3">
        <f t="shared" si="6"/>
        <v>33</v>
      </c>
      <c r="G120" s="12" t="str">
        <f t="shared" si="7"/>
        <v>4,0</v>
      </c>
      <c r="H120" s="3">
        <v>1</v>
      </c>
      <c r="I120" s="1"/>
    </row>
    <row r="121" spans="1:9" x14ac:dyDescent="0.25">
      <c r="A121" s="1">
        <v>238735</v>
      </c>
      <c r="B121" s="3">
        <v>17</v>
      </c>
      <c r="C121" s="3">
        <v>0</v>
      </c>
      <c r="D121" s="3">
        <f t="shared" si="5"/>
        <v>17</v>
      </c>
      <c r="E121" s="3">
        <v>18</v>
      </c>
      <c r="F121" s="3">
        <f t="shared" si="6"/>
        <v>35</v>
      </c>
      <c r="G121" s="12" t="str">
        <f t="shared" si="7"/>
        <v>4,5</v>
      </c>
      <c r="H121" s="3">
        <v>2</v>
      </c>
      <c r="I121" s="1"/>
    </row>
    <row r="122" spans="1:9" x14ac:dyDescent="0.25">
      <c r="A122" s="1">
        <v>238570</v>
      </c>
      <c r="B122" s="3">
        <v>17</v>
      </c>
      <c r="C122" s="3">
        <v>0</v>
      </c>
      <c r="D122" s="3">
        <f t="shared" si="5"/>
        <v>17</v>
      </c>
      <c r="E122" s="3">
        <v>18</v>
      </c>
      <c r="F122" s="3">
        <f t="shared" si="6"/>
        <v>35</v>
      </c>
      <c r="G122" s="12" t="str">
        <f t="shared" si="7"/>
        <v>4,5</v>
      </c>
      <c r="H122" s="3">
        <v>0</v>
      </c>
      <c r="I122" s="1"/>
    </row>
    <row r="123" spans="1:9" x14ac:dyDescent="0.25">
      <c r="A123" s="1">
        <v>237658</v>
      </c>
      <c r="B123" s="3">
        <v>17</v>
      </c>
      <c r="C123" s="3">
        <v>0</v>
      </c>
      <c r="D123" s="3">
        <f t="shared" si="5"/>
        <v>17</v>
      </c>
      <c r="E123" s="3">
        <v>18</v>
      </c>
      <c r="F123" s="3">
        <f t="shared" si="6"/>
        <v>35</v>
      </c>
      <c r="G123" s="12" t="str">
        <f t="shared" si="7"/>
        <v>4,5</v>
      </c>
      <c r="H123" s="3">
        <v>0</v>
      </c>
      <c r="I123" s="1"/>
    </row>
    <row r="124" spans="1:9" x14ac:dyDescent="0.25">
      <c r="A124" s="1">
        <v>238528</v>
      </c>
      <c r="B124" s="3">
        <v>16</v>
      </c>
      <c r="C124" s="3">
        <v>0</v>
      </c>
      <c r="D124" s="3">
        <f t="shared" si="5"/>
        <v>16</v>
      </c>
      <c r="E124" s="3">
        <v>19</v>
      </c>
      <c r="F124" s="3">
        <f t="shared" si="6"/>
        <v>35</v>
      </c>
      <c r="G124" s="12" t="str">
        <f t="shared" si="7"/>
        <v>4,5</v>
      </c>
      <c r="H124" s="3">
        <v>0</v>
      </c>
      <c r="I124" s="1"/>
    </row>
    <row r="125" spans="1:9" x14ac:dyDescent="0.25">
      <c r="A125" s="1">
        <v>238720</v>
      </c>
      <c r="B125" s="3">
        <v>20</v>
      </c>
      <c r="C125" s="3">
        <v>0</v>
      </c>
      <c r="D125" s="3">
        <f t="shared" si="5"/>
        <v>20</v>
      </c>
      <c r="E125" s="3">
        <v>15</v>
      </c>
      <c r="F125" s="3">
        <f t="shared" si="6"/>
        <v>35</v>
      </c>
      <c r="G125" s="12" t="str">
        <f t="shared" si="7"/>
        <v>4,5</v>
      </c>
      <c r="H125" s="3">
        <v>1</v>
      </c>
      <c r="I125" s="1"/>
    </row>
    <row r="126" spans="1:9" x14ac:dyDescent="0.25">
      <c r="A126" s="1">
        <v>238596</v>
      </c>
      <c r="B126" s="3">
        <v>16</v>
      </c>
      <c r="C126" s="3">
        <v>0</v>
      </c>
      <c r="D126" s="3">
        <f t="shared" si="5"/>
        <v>16</v>
      </c>
      <c r="E126" s="3">
        <v>18</v>
      </c>
      <c r="F126" s="3">
        <f t="shared" si="6"/>
        <v>34</v>
      </c>
      <c r="G126" s="12" t="str">
        <f t="shared" si="7"/>
        <v>4,5</v>
      </c>
      <c r="H126" s="3">
        <v>0</v>
      </c>
      <c r="I126" s="1"/>
    </row>
    <row r="127" spans="1:9" x14ac:dyDescent="0.25">
      <c r="A127" s="1">
        <v>237684</v>
      </c>
      <c r="B127" s="3">
        <v>18</v>
      </c>
      <c r="C127" s="3">
        <v>0</v>
      </c>
      <c r="D127" s="3">
        <f t="shared" si="5"/>
        <v>18</v>
      </c>
      <c r="E127" s="3">
        <v>19</v>
      </c>
      <c r="F127" s="3">
        <f t="shared" si="6"/>
        <v>37</v>
      </c>
      <c r="G127" s="12" t="str">
        <f t="shared" si="7"/>
        <v>5,0</v>
      </c>
      <c r="H127" s="3">
        <v>1</v>
      </c>
      <c r="I127" s="1"/>
    </row>
    <row r="128" spans="1:9" x14ac:dyDescent="0.25">
      <c r="A128" s="1">
        <v>238700</v>
      </c>
      <c r="B128" s="3">
        <v>19</v>
      </c>
      <c r="C128" s="3">
        <v>0</v>
      </c>
      <c r="D128" s="3">
        <f t="shared" si="5"/>
        <v>19</v>
      </c>
      <c r="E128" s="3">
        <v>10</v>
      </c>
      <c r="F128" s="3">
        <f t="shared" si="6"/>
        <v>29</v>
      </c>
      <c r="G128" s="12" t="str">
        <f t="shared" si="7"/>
        <v>3,5</v>
      </c>
      <c r="H128" s="3">
        <v>0</v>
      </c>
      <c r="I128" s="1"/>
    </row>
    <row r="129" spans="1:9" x14ac:dyDescent="0.25">
      <c r="A129" s="1">
        <v>236233</v>
      </c>
      <c r="B129" s="3">
        <v>18</v>
      </c>
      <c r="C129" s="3">
        <v>0</v>
      </c>
      <c r="D129" s="3">
        <f t="shared" si="5"/>
        <v>18</v>
      </c>
      <c r="E129" s="3">
        <v>18</v>
      </c>
      <c r="F129" s="3">
        <f t="shared" si="6"/>
        <v>36</v>
      </c>
      <c r="G129" s="12" t="str">
        <f t="shared" si="7"/>
        <v>4,5</v>
      </c>
      <c r="H129" s="3">
        <v>0</v>
      </c>
      <c r="I129" s="1"/>
    </row>
    <row r="130" spans="1:9" x14ac:dyDescent="0.25">
      <c r="A130" s="1">
        <v>238560</v>
      </c>
      <c r="B130" s="3">
        <v>17</v>
      </c>
      <c r="C130" s="3">
        <v>0</v>
      </c>
      <c r="D130" s="3">
        <f t="shared" si="5"/>
        <v>17</v>
      </c>
      <c r="E130" s="3">
        <v>15</v>
      </c>
      <c r="F130" s="3">
        <f t="shared" si="6"/>
        <v>32</v>
      </c>
      <c r="G130" s="12" t="str">
        <f t="shared" si="7"/>
        <v>4,0</v>
      </c>
      <c r="H130" s="3">
        <v>1</v>
      </c>
      <c r="I130" s="1"/>
    </row>
    <row r="131" spans="1:9" x14ac:dyDescent="0.25">
      <c r="A131" s="1">
        <v>238770</v>
      </c>
      <c r="B131" s="3">
        <v>17</v>
      </c>
      <c r="C131" s="3">
        <v>0</v>
      </c>
      <c r="D131" s="3">
        <f t="shared" ref="D131:D156" si="8">IF(SUM(B131:C131)&gt;20,20,SUM(B131:C131))</f>
        <v>17</v>
      </c>
      <c r="E131" s="3">
        <v>15</v>
      </c>
      <c r="F131" s="3">
        <f t="shared" si="6"/>
        <v>32</v>
      </c>
      <c r="G131" s="12" t="str">
        <f t="shared" si="7"/>
        <v>4,0</v>
      </c>
      <c r="H131" s="3">
        <v>3</v>
      </c>
      <c r="I131" s="1"/>
    </row>
    <row r="132" spans="1:9" x14ac:dyDescent="0.25">
      <c r="A132" s="1">
        <v>237257</v>
      </c>
      <c r="B132" s="3">
        <v>17</v>
      </c>
      <c r="C132" s="3">
        <v>0</v>
      </c>
      <c r="D132" s="3">
        <f t="shared" si="8"/>
        <v>17</v>
      </c>
      <c r="E132" s="3">
        <v>19</v>
      </c>
      <c r="F132" s="3">
        <f t="shared" si="6"/>
        <v>36</v>
      </c>
      <c r="G132" s="12" t="str">
        <f t="shared" si="7"/>
        <v>4,5</v>
      </c>
      <c r="H132" s="3">
        <v>3</v>
      </c>
      <c r="I132" s="1"/>
    </row>
    <row r="133" spans="1:9" x14ac:dyDescent="0.25">
      <c r="A133" s="1">
        <v>238746</v>
      </c>
      <c r="B133" s="3">
        <v>20</v>
      </c>
      <c r="C133" s="3">
        <v>0</v>
      </c>
      <c r="D133" s="3">
        <f t="shared" si="8"/>
        <v>20</v>
      </c>
      <c r="E133" s="3">
        <v>14</v>
      </c>
      <c r="F133" s="3">
        <f t="shared" si="6"/>
        <v>34</v>
      </c>
      <c r="G133" s="12" t="str">
        <f t="shared" si="7"/>
        <v>4,5</v>
      </c>
      <c r="H133" s="3">
        <v>0</v>
      </c>
      <c r="I133" s="1"/>
    </row>
    <row r="134" spans="1:9" x14ac:dyDescent="0.25">
      <c r="A134" s="1">
        <v>236321</v>
      </c>
      <c r="B134" s="3">
        <v>19</v>
      </c>
      <c r="C134" s="3">
        <v>0</v>
      </c>
      <c r="D134" s="3">
        <f t="shared" si="8"/>
        <v>19</v>
      </c>
      <c r="E134" s="3">
        <v>20</v>
      </c>
      <c r="F134" s="3">
        <f t="shared" si="6"/>
        <v>39</v>
      </c>
      <c r="G134" s="12" t="str">
        <f t="shared" si="7"/>
        <v>5,0</v>
      </c>
      <c r="H134" s="3">
        <v>0</v>
      </c>
      <c r="I134" s="1"/>
    </row>
    <row r="135" spans="1:9" x14ac:dyDescent="0.25">
      <c r="A135" s="1">
        <v>238858</v>
      </c>
      <c r="B135" s="3">
        <v>17</v>
      </c>
      <c r="C135" s="3">
        <v>0</v>
      </c>
      <c r="D135" s="3">
        <f t="shared" si="8"/>
        <v>17</v>
      </c>
      <c r="E135" s="3">
        <v>16</v>
      </c>
      <c r="F135" s="3">
        <f t="shared" si="6"/>
        <v>33</v>
      </c>
      <c r="G135" s="12" t="str">
        <f t="shared" si="7"/>
        <v>4,0</v>
      </c>
      <c r="H135" s="3">
        <v>1</v>
      </c>
      <c r="I135" s="1"/>
    </row>
    <row r="136" spans="1:9" x14ac:dyDescent="0.25">
      <c r="A136" s="1">
        <v>226386</v>
      </c>
      <c r="B136" s="3">
        <v>0</v>
      </c>
      <c r="C136" s="3">
        <v>0</v>
      </c>
      <c r="D136" s="3">
        <f t="shared" si="8"/>
        <v>0</v>
      </c>
      <c r="E136" s="3">
        <v>0</v>
      </c>
      <c r="F136" s="3">
        <v>0</v>
      </c>
      <c r="G136" s="7" t="s">
        <v>17</v>
      </c>
      <c r="H136" s="3">
        <v>7</v>
      </c>
      <c r="I136" s="1"/>
    </row>
    <row r="137" spans="1:9" x14ac:dyDescent="0.25">
      <c r="A137" s="1">
        <v>236428</v>
      </c>
      <c r="B137" s="3">
        <v>17</v>
      </c>
      <c r="C137" s="3">
        <v>0</v>
      </c>
      <c r="D137" s="3">
        <f t="shared" si="8"/>
        <v>17</v>
      </c>
      <c r="E137" s="3">
        <v>20</v>
      </c>
      <c r="F137" s="3">
        <f t="shared" si="6"/>
        <v>37</v>
      </c>
      <c r="G137" s="12" t="str">
        <f t="shared" si="7"/>
        <v>5,0</v>
      </c>
      <c r="H137" s="3">
        <v>1</v>
      </c>
      <c r="I137" s="1"/>
    </row>
    <row r="138" spans="1:9" x14ac:dyDescent="0.25">
      <c r="A138" s="1">
        <v>238262</v>
      </c>
      <c r="B138" s="3">
        <v>18</v>
      </c>
      <c r="C138" s="3">
        <v>0</v>
      </c>
      <c r="D138" s="3">
        <f t="shared" si="8"/>
        <v>18</v>
      </c>
      <c r="E138" s="3">
        <v>18</v>
      </c>
      <c r="F138" s="3">
        <f t="shared" si="6"/>
        <v>36</v>
      </c>
      <c r="G138" s="12" t="str">
        <f t="shared" si="7"/>
        <v>4,5</v>
      </c>
      <c r="H138" s="3">
        <v>1</v>
      </c>
      <c r="I138" s="1"/>
    </row>
    <row r="139" spans="1:9" x14ac:dyDescent="0.25">
      <c r="A139" s="1">
        <v>238502</v>
      </c>
      <c r="B139" s="3">
        <v>18</v>
      </c>
      <c r="C139" s="3">
        <v>0</v>
      </c>
      <c r="D139" s="3">
        <f t="shared" si="8"/>
        <v>18</v>
      </c>
      <c r="E139" s="3">
        <v>19</v>
      </c>
      <c r="F139" s="3">
        <f t="shared" si="6"/>
        <v>37</v>
      </c>
      <c r="G139" s="12" t="str">
        <f t="shared" si="7"/>
        <v>5,0</v>
      </c>
      <c r="H139" s="3">
        <v>0</v>
      </c>
      <c r="I139" s="1"/>
    </row>
    <row r="140" spans="1:9" x14ac:dyDescent="0.25">
      <c r="A140" s="1">
        <v>238198</v>
      </c>
      <c r="B140" s="3">
        <v>18</v>
      </c>
      <c r="C140" s="3">
        <v>0</v>
      </c>
      <c r="D140" s="3">
        <f t="shared" si="8"/>
        <v>18</v>
      </c>
      <c r="E140" s="3">
        <v>14</v>
      </c>
      <c r="F140" s="3">
        <f t="shared" si="6"/>
        <v>32</v>
      </c>
      <c r="G140" s="12" t="str">
        <f t="shared" si="7"/>
        <v>4,0</v>
      </c>
      <c r="H140" s="3">
        <v>1</v>
      </c>
      <c r="I140" s="1"/>
    </row>
    <row r="141" spans="1:9" x14ac:dyDescent="0.25">
      <c r="A141" s="1">
        <v>238418</v>
      </c>
      <c r="B141" s="3">
        <v>17</v>
      </c>
      <c r="C141" s="3">
        <v>0</v>
      </c>
      <c r="D141" s="3">
        <f t="shared" si="8"/>
        <v>17</v>
      </c>
      <c r="E141" s="3">
        <v>16</v>
      </c>
      <c r="F141" s="3">
        <f t="shared" si="6"/>
        <v>33</v>
      </c>
      <c r="G141" s="12" t="str">
        <f t="shared" si="7"/>
        <v>4,0</v>
      </c>
      <c r="H141" s="3">
        <v>2</v>
      </c>
      <c r="I141" s="1"/>
    </row>
    <row r="142" spans="1:9" x14ac:dyDescent="0.25">
      <c r="A142" s="1">
        <v>236310</v>
      </c>
      <c r="B142" s="3">
        <v>18</v>
      </c>
      <c r="C142" s="3">
        <v>0</v>
      </c>
      <c r="D142" s="3">
        <f t="shared" si="8"/>
        <v>18</v>
      </c>
      <c r="E142" s="3">
        <v>12</v>
      </c>
      <c r="F142" s="3">
        <f t="shared" si="6"/>
        <v>30</v>
      </c>
      <c r="G142" s="12" t="str">
        <f t="shared" si="7"/>
        <v>3,5</v>
      </c>
      <c r="H142" s="3">
        <v>0</v>
      </c>
      <c r="I142" s="1"/>
    </row>
    <row r="143" spans="1:9" x14ac:dyDescent="0.25">
      <c r="A143" s="1">
        <v>226426</v>
      </c>
      <c r="B143" s="3">
        <v>0</v>
      </c>
      <c r="C143" s="3">
        <v>0</v>
      </c>
      <c r="D143" s="3">
        <v>0</v>
      </c>
      <c r="E143" s="3">
        <v>0</v>
      </c>
      <c r="F143" s="3">
        <v>0</v>
      </c>
      <c r="G143" s="7" t="s">
        <v>17</v>
      </c>
      <c r="H143" s="3">
        <v>7</v>
      </c>
      <c r="I143" s="1"/>
    </row>
    <row r="144" spans="1:9" x14ac:dyDescent="0.25">
      <c r="A144" s="1">
        <v>231060</v>
      </c>
      <c r="B144" s="3">
        <v>17</v>
      </c>
      <c r="C144" s="3">
        <v>0</v>
      </c>
      <c r="D144" s="3">
        <f t="shared" si="8"/>
        <v>17</v>
      </c>
      <c r="E144" s="3">
        <v>18</v>
      </c>
      <c r="F144" s="3">
        <f t="shared" si="6"/>
        <v>35</v>
      </c>
      <c r="G144" s="12" t="str">
        <f t="shared" si="7"/>
        <v>4,5</v>
      </c>
      <c r="H144" s="3">
        <v>0</v>
      </c>
      <c r="I144" s="1"/>
    </row>
    <row r="145" spans="1:9" x14ac:dyDescent="0.25">
      <c r="A145" s="1">
        <v>237690</v>
      </c>
      <c r="B145" s="3">
        <v>17</v>
      </c>
      <c r="C145" s="3">
        <v>0</v>
      </c>
      <c r="D145" s="3">
        <f t="shared" si="8"/>
        <v>17</v>
      </c>
      <c r="E145" s="3">
        <v>20</v>
      </c>
      <c r="F145" s="3">
        <f t="shared" si="6"/>
        <v>37</v>
      </c>
      <c r="G145" s="12" t="str">
        <f t="shared" si="7"/>
        <v>5,0</v>
      </c>
      <c r="H145" s="3">
        <v>1</v>
      </c>
      <c r="I145" s="1"/>
    </row>
    <row r="146" spans="1:9" x14ac:dyDescent="0.25">
      <c r="A146" s="1">
        <v>232977</v>
      </c>
      <c r="B146" s="4" t="s">
        <v>9</v>
      </c>
      <c r="C146" s="4" t="s">
        <v>9</v>
      </c>
      <c r="D146" s="3">
        <v>17.5</v>
      </c>
      <c r="E146" s="3">
        <v>13</v>
      </c>
      <c r="F146" s="3">
        <f t="shared" si="6"/>
        <v>30.5</v>
      </c>
      <c r="G146" s="12" t="str">
        <f t="shared" si="7"/>
        <v>3,5</v>
      </c>
      <c r="H146" s="3">
        <v>3</v>
      </c>
      <c r="I146" s="1" t="s">
        <v>10</v>
      </c>
    </row>
    <row r="147" spans="1:9" x14ac:dyDescent="0.25">
      <c r="A147" s="1">
        <v>238745</v>
      </c>
      <c r="B147" s="3">
        <v>18</v>
      </c>
      <c r="C147" s="3">
        <v>0</v>
      </c>
      <c r="D147" s="3">
        <f t="shared" si="8"/>
        <v>18</v>
      </c>
      <c r="E147" s="3">
        <v>20</v>
      </c>
      <c r="F147" s="3">
        <f t="shared" si="6"/>
        <v>38</v>
      </c>
      <c r="G147" s="12" t="str">
        <f t="shared" si="7"/>
        <v>5,0</v>
      </c>
      <c r="H147" s="3">
        <v>1</v>
      </c>
      <c r="I147" s="1"/>
    </row>
    <row r="148" spans="1:9" x14ac:dyDescent="0.25">
      <c r="A148" s="1">
        <v>236739</v>
      </c>
      <c r="B148" s="3">
        <v>19</v>
      </c>
      <c r="C148" s="3">
        <v>0</v>
      </c>
      <c r="D148" s="3">
        <f t="shared" si="8"/>
        <v>19</v>
      </c>
      <c r="E148" s="3">
        <v>18</v>
      </c>
      <c r="F148" s="3">
        <f t="shared" si="6"/>
        <v>37</v>
      </c>
      <c r="G148" s="12" t="str">
        <f t="shared" si="7"/>
        <v>5,0</v>
      </c>
      <c r="H148" s="3">
        <v>1</v>
      </c>
      <c r="I148" s="1"/>
    </row>
    <row r="149" spans="1:9" x14ac:dyDescent="0.25">
      <c r="A149" s="1">
        <v>238577</v>
      </c>
      <c r="B149" s="3">
        <v>17</v>
      </c>
      <c r="C149" s="3">
        <v>0</v>
      </c>
      <c r="D149" s="3">
        <f t="shared" si="8"/>
        <v>17</v>
      </c>
      <c r="E149" s="3">
        <v>17</v>
      </c>
      <c r="F149" s="3">
        <f t="shared" si="6"/>
        <v>34</v>
      </c>
      <c r="G149" s="12" t="str">
        <f t="shared" si="7"/>
        <v>4,5</v>
      </c>
      <c r="H149" s="3">
        <v>3</v>
      </c>
      <c r="I149" s="1"/>
    </row>
    <row r="150" spans="1:9" x14ac:dyDescent="0.25">
      <c r="A150" s="1">
        <v>237998</v>
      </c>
      <c r="B150" s="3">
        <v>20</v>
      </c>
      <c r="C150" s="3">
        <v>0</v>
      </c>
      <c r="D150" s="3">
        <f t="shared" si="8"/>
        <v>20</v>
      </c>
      <c r="E150" s="3">
        <v>8</v>
      </c>
      <c r="F150" s="3">
        <f t="shared" ref="F150:F156" si="9">SUM(D150:E150)</f>
        <v>28</v>
      </c>
      <c r="G150" s="12" t="str">
        <f t="shared" ref="G150:G156" si="10">IF(AND(F150&gt;=$J$2,F150&lt;$K$2),"3,0",IF(AND(F150&gt;=$J$3,F150&lt;$K$3),"3,5",IF(AND(F150&gt;=$J$4,F150&lt;$K$4),"4,0",IF(AND(F150&gt;=$J$5,F150&lt;$K$5),"4,5",IF(AND(F150&gt;=$J$6,F150&lt;=$K$6),"5,0","2,0")))))</f>
        <v>3,5</v>
      </c>
      <c r="H150" s="3">
        <v>2</v>
      </c>
      <c r="I150" s="1"/>
    </row>
    <row r="151" spans="1:9" x14ac:dyDescent="0.25">
      <c r="A151" s="1">
        <v>237301</v>
      </c>
      <c r="B151" s="3">
        <v>17</v>
      </c>
      <c r="C151" s="3">
        <v>0</v>
      </c>
      <c r="D151" s="3">
        <f t="shared" si="8"/>
        <v>17</v>
      </c>
      <c r="E151" s="3">
        <v>15</v>
      </c>
      <c r="F151" s="3">
        <f t="shared" si="9"/>
        <v>32</v>
      </c>
      <c r="G151" s="12" t="str">
        <f t="shared" si="10"/>
        <v>4,0</v>
      </c>
      <c r="H151" s="3">
        <v>2</v>
      </c>
      <c r="I151" s="1"/>
    </row>
    <row r="152" spans="1:9" x14ac:dyDescent="0.25">
      <c r="A152" s="1">
        <v>226770</v>
      </c>
      <c r="B152" s="3">
        <v>0</v>
      </c>
      <c r="C152" s="3">
        <v>0</v>
      </c>
      <c r="D152" s="3">
        <f t="shared" si="8"/>
        <v>0</v>
      </c>
      <c r="E152" s="3">
        <v>0</v>
      </c>
      <c r="F152" s="3">
        <v>0</v>
      </c>
      <c r="G152" s="7" t="s">
        <v>17</v>
      </c>
      <c r="H152" s="3">
        <v>7</v>
      </c>
      <c r="I152" s="1"/>
    </row>
    <row r="153" spans="1:9" x14ac:dyDescent="0.25">
      <c r="A153" s="1">
        <v>236598</v>
      </c>
      <c r="B153" s="3">
        <v>19</v>
      </c>
      <c r="C153" s="3">
        <v>0</v>
      </c>
      <c r="D153" s="3">
        <f t="shared" si="8"/>
        <v>19</v>
      </c>
      <c r="E153" s="3">
        <v>17</v>
      </c>
      <c r="F153" s="3">
        <f t="shared" si="9"/>
        <v>36</v>
      </c>
      <c r="G153" s="12" t="str">
        <f t="shared" si="10"/>
        <v>4,5</v>
      </c>
      <c r="H153" s="3">
        <v>0</v>
      </c>
      <c r="I153" s="1"/>
    </row>
    <row r="154" spans="1:9" x14ac:dyDescent="0.25">
      <c r="A154" s="1">
        <v>237936</v>
      </c>
      <c r="B154" s="3">
        <v>18</v>
      </c>
      <c r="C154" s="3">
        <v>0</v>
      </c>
      <c r="D154" s="3">
        <f t="shared" si="8"/>
        <v>18</v>
      </c>
      <c r="E154" s="3">
        <v>18</v>
      </c>
      <c r="F154" s="3">
        <f t="shared" si="9"/>
        <v>36</v>
      </c>
      <c r="G154" s="12" t="str">
        <f t="shared" si="10"/>
        <v>4,5</v>
      </c>
      <c r="H154" s="3">
        <v>0</v>
      </c>
      <c r="I154" s="1"/>
    </row>
    <row r="155" spans="1:9" x14ac:dyDescent="0.25">
      <c r="A155" s="1">
        <v>238732</v>
      </c>
      <c r="B155" s="3">
        <v>18</v>
      </c>
      <c r="C155" s="3">
        <v>0</v>
      </c>
      <c r="D155" s="3">
        <f t="shared" si="8"/>
        <v>18</v>
      </c>
      <c r="E155" s="3">
        <v>18</v>
      </c>
      <c r="F155" s="3">
        <f t="shared" si="9"/>
        <v>36</v>
      </c>
      <c r="G155" s="12" t="str">
        <f t="shared" si="10"/>
        <v>4,5</v>
      </c>
      <c r="H155" s="3">
        <v>0</v>
      </c>
      <c r="I155" s="1"/>
    </row>
    <row r="156" spans="1:9" x14ac:dyDescent="0.25">
      <c r="A156" s="1">
        <v>238715</v>
      </c>
      <c r="B156" s="3">
        <v>17</v>
      </c>
      <c r="C156" s="3">
        <v>0</v>
      </c>
      <c r="D156" s="3">
        <f t="shared" si="8"/>
        <v>17</v>
      </c>
      <c r="E156" s="3">
        <v>18</v>
      </c>
      <c r="F156" s="3">
        <f t="shared" si="9"/>
        <v>35</v>
      </c>
      <c r="G156" s="12" t="str">
        <f t="shared" si="10"/>
        <v>4,5</v>
      </c>
      <c r="H156" s="3">
        <v>1</v>
      </c>
      <c r="I156" s="1"/>
    </row>
  </sheetData>
  <autoFilter ref="A1:I156" xr:uid="{3AFEF018-FF62-4871-9AC5-7F27847FF2D3}"/>
  <mergeCells count="2">
    <mergeCell ref="N1:P5"/>
    <mergeCell ref="J1:K1"/>
  </mergeCells>
  <conditionalFormatting sqref="G2:G9">
    <cfRule type="cellIs" dxfId="29" priority="42" operator="equal">
      <formula>"""2,0"""</formula>
    </cfRule>
    <cfRule type="cellIs" dxfId="28" priority="43" operator="equal">
      <formula>2</formula>
    </cfRule>
  </conditionalFormatting>
  <conditionalFormatting sqref="G2:G156">
    <cfRule type="containsText" dxfId="27" priority="1" operator="containsText" text="2,0">
      <formula>NOT(ISERROR(SEARCH("2,0",G2)))</formula>
    </cfRule>
  </conditionalFormatting>
  <conditionalFormatting sqref="G11:G18">
    <cfRule type="cellIs" dxfId="26" priority="39" operator="equal">
      <formula>"""2,0"""</formula>
    </cfRule>
    <cfRule type="cellIs" dxfId="25" priority="40" operator="equal">
      <formula>2</formula>
    </cfRule>
  </conditionalFormatting>
  <conditionalFormatting sqref="G21:G23">
    <cfRule type="cellIs" dxfId="24" priority="36" operator="equal">
      <formula>"""2,0"""</formula>
    </cfRule>
    <cfRule type="cellIs" dxfId="23" priority="37" operator="equal">
      <formula>2</formula>
    </cfRule>
  </conditionalFormatting>
  <conditionalFormatting sqref="G25:G26">
    <cfRule type="cellIs" dxfId="22" priority="33" operator="equal">
      <formula>"""2,0"""</formula>
    </cfRule>
    <cfRule type="cellIs" dxfId="21" priority="34" operator="equal">
      <formula>2</formula>
    </cfRule>
  </conditionalFormatting>
  <conditionalFormatting sqref="G28:G38">
    <cfRule type="cellIs" dxfId="20" priority="30" operator="equal">
      <formula>"""2,0"""</formula>
    </cfRule>
    <cfRule type="cellIs" dxfId="19" priority="31" operator="equal">
      <formula>2</formula>
    </cfRule>
  </conditionalFormatting>
  <conditionalFormatting sqref="G40:G55">
    <cfRule type="cellIs" dxfId="18" priority="27" operator="equal">
      <formula>"""2,0"""</formula>
    </cfRule>
    <cfRule type="cellIs" dxfId="17" priority="28" operator="equal">
      <formula>2</formula>
    </cfRule>
  </conditionalFormatting>
  <conditionalFormatting sqref="G57:G60">
    <cfRule type="cellIs" dxfId="16" priority="24" operator="equal">
      <formula>"""2,0"""</formula>
    </cfRule>
    <cfRule type="cellIs" dxfId="15" priority="25" operator="equal">
      <formula>2</formula>
    </cfRule>
  </conditionalFormatting>
  <conditionalFormatting sqref="G62:G82">
    <cfRule type="cellIs" dxfId="14" priority="21" operator="equal">
      <formula>"""2,0"""</formula>
    </cfRule>
    <cfRule type="cellIs" dxfId="13" priority="22" operator="equal">
      <formula>2</formula>
    </cfRule>
  </conditionalFormatting>
  <conditionalFormatting sqref="G84:G89">
    <cfRule type="cellIs" dxfId="12" priority="18" operator="equal">
      <formula>"""2,0"""</formula>
    </cfRule>
    <cfRule type="cellIs" dxfId="11" priority="19" operator="equal">
      <formula>2</formula>
    </cfRule>
  </conditionalFormatting>
  <conditionalFormatting sqref="G91:G114">
    <cfRule type="cellIs" dxfId="10" priority="15" operator="equal">
      <formula>"""2,0"""</formula>
    </cfRule>
    <cfRule type="cellIs" dxfId="9" priority="16" operator="equal">
      <formula>2</formula>
    </cfRule>
  </conditionalFormatting>
  <conditionalFormatting sqref="G116:G135">
    <cfRule type="cellIs" dxfId="8" priority="12" operator="equal">
      <formula>"""2,0"""</formula>
    </cfRule>
    <cfRule type="cellIs" dxfId="7" priority="13" operator="equal">
      <formula>2</formula>
    </cfRule>
  </conditionalFormatting>
  <conditionalFormatting sqref="G137:G142">
    <cfRule type="cellIs" dxfId="6" priority="9" operator="equal">
      <formula>"""2,0"""</formula>
    </cfRule>
    <cfRule type="cellIs" dxfId="5" priority="10" operator="equal">
      <formula>2</formula>
    </cfRule>
  </conditionalFormatting>
  <conditionalFormatting sqref="G144:G151">
    <cfRule type="cellIs" dxfId="4" priority="6" operator="equal">
      <formula>"""2,0"""</formula>
    </cfRule>
    <cfRule type="cellIs" dxfId="3" priority="7" operator="equal">
      <formula>2</formula>
    </cfRule>
  </conditionalFormatting>
  <conditionalFormatting sqref="G153:G156">
    <cfRule type="cellIs" dxfId="2" priority="3" operator="equal">
      <formula>"""2,0"""</formula>
    </cfRule>
    <cfRule type="cellIs" dxfId="1" priority="4" operator="equal">
      <formula>2</formula>
    </cfRule>
  </conditionalFormatting>
  <conditionalFormatting sqref="H1:H3 H5 H7:H9 H11:H23 H25:H114 H116:H1048576">
    <cfRule type="cellIs" dxfId="0" priority="48" operator="greaterThan">
      <formula>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studenci_EE-EK-S1-ANAEON_g1_202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Mateusz</dc:creator>
  <cp:lastModifiedBy>Mateusz Tomal</cp:lastModifiedBy>
  <dcterms:created xsi:type="dcterms:W3CDTF">2025-12-23T06:23:49Z</dcterms:created>
  <dcterms:modified xsi:type="dcterms:W3CDTF">2026-02-06T15:09:54Z</dcterms:modified>
</cp:coreProperties>
</file>