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-A118-07\Desktop\"/>
    </mc:Choice>
  </mc:AlternateContent>
  <xr:revisionPtr revIDLastSave="0" documentId="8_{45EE1CFB-F4AA-40D0-A39C-92A9BFA774B0}" xr6:coauthVersionLast="47" xr6:coauthVersionMax="47" xr10:uidLastSave="{00000000-0000-0000-0000-000000000000}"/>
  <bookViews>
    <workbookView xWindow="-120" yWindow="-120" windowWidth="29040" windowHeight="15840" xr2:uid="{C1068DD8-C999-4844-8865-2EB477DA8AB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H48" i="1"/>
  <c r="I45" i="1"/>
  <c r="Q32" i="1"/>
  <c r="O32" i="1"/>
  <c r="Q27" i="1"/>
  <c r="J34" i="1"/>
  <c r="J30" i="1"/>
  <c r="I17" i="1"/>
  <c r="I16" i="1"/>
  <c r="J29" i="1" l="1"/>
  <c r="J37" i="1"/>
  <c r="O33" i="1"/>
  <c r="O34" i="1" s="1"/>
  <c r="P34" i="1" s="1"/>
  <c r="Q33" i="1"/>
  <c r="P33" i="1"/>
  <c r="P32" i="1"/>
  <c r="J33" i="1"/>
  <c r="J25" i="1"/>
  <c r="Q23" i="1" l="1"/>
  <c r="Q34" i="1"/>
  <c r="O35" i="1"/>
  <c r="O36" i="1" l="1"/>
  <c r="Q35" i="1"/>
  <c r="P35" i="1"/>
  <c r="Q36" i="1" l="1"/>
  <c r="O37" i="1"/>
  <c r="P36" i="1"/>
  <c r="O38" i="1" l="1"/>
  <c r="Q37" i="1"/>
  <c r="P37" i="1"/>
  <c r="O39" i="1" l="1"/>
  <c r="P38" i="1"/>
  <c r="Q38" i="1"/>
  <c r="O40" i="1" l="1"/>
  <c r="Q39" i="1"/>
  <c r="P39" i="1"/>
  <c r="O41" i="1" l="1"/>
  <c r="Q40" i="1"/>
  <c r="P40" i="1"/>
  <c r="O42" i="1" l="1"/>
  <c r="Q41" i="1"/>
  <c r="P41" i="1"/>
  <c r="O43" i="1" l="1"/>
  <c r="Q42" i="1"/>
  <c r="P42" i="1"/>
  <c r="O44" i="1" l="1"/>
  <c r="Q43" i="1"/>
  <c r="P43" i="1"/>
  <c r="O45" i="1" l="1"/>
  <c r="Q44" i="1"/>
  <c r="P44" i="1"/>
  <c r="O46" i="1" l="1"/>
  <c r="Q45" i="1"/>
  <c r="P45" i="1"/>
  <c r="O47" i="1" l="1"/>
  <c r="P46" i="1"/>
  <c r="Q46" i="1"/>
  <c r="O48" i="1" l="1"/>
  <c r="Q47" i="1"/>
  <c r="P47" i="1"/>
  <c r="O49" i="1" l="1"/>
  <c r="Q48" i="1"/>
  <c r="P48" i="1"/>
  <c r="O50" i="1" l="1"/>
  <c r="Q49" i="1"/>
  <c r="P49" i="1"/>
  <c r="O51" i="1" l="1"/>
  <c r="Q50" i="1"/>
  <c r="P50" i="1"/>
  <c r="O52" i="1" l="1"/>
  <c r="Q51" i="1"/>
  <c r="P51" i="1"/>
  <c r="O53" i="1" l="1"/>
  <c r="Q52" i="1"/>
  <c r="P52" i="1"/>
  <c r="O54" i="1" l="1"/>
  <c r="Q53" i="1"/>
  <c r="P53" i="1"/>
  <c r="O55" i="1" l="1"/>
  <c r="P54" i="1"/>
  <c r="Q54" i="1"/>
  <c r="O56" i="1" l="1"/>
  <c r="Q55" i="1"/>
  <c r="P55" i="1"/>
  <c r="O57" i="1" l="1"/>
  <c r="Q56" i="1"/>
  <c r="P56" i="1"/>
  <c r="O58" i="1" l="1"/>
  <c r="Q57" i="1"/>
  <c r="P57" i="1"/>
  <c r="O59" i="1" l="1"/>
  <c r="Q58" i="1"/>
  <c r="P58" i="1"/>
  <c r="O60" i="1" l="1"/>
  <c r="Q59" i="1"/>
  <c r="P59" i="1"/>
  <c r="O61" i="1" l="1"/>
  <c r="Q60" i="1"/>
  <c r="P60" i="1"/>
  <c r="O62" i="1" l="1"/>
  <c r="Q61" i="1"/>
  <c r="P61" i="1"/>
  <c r="O63" i="1" l="1"/>
  <c r="P62" i="1"/>
  <c r="Q62" i="1"/>
  <c r="O64" i="1" l="1"/>
  <c r="Q63" i="1"/>
  <c r="P63" i="1"/>
  <c r="O65" i="1" l="1"/>
  <c r="Q64" i="1"/>
  <c r="P64" i="1"/>
  <c r="O66" i="1" l="1"/>
  <c r="Q65" i="1"/>
  <c r="P65" i="1"/>
  <c r="O67" i="1" l="1"/>
  <c r="Q66" i="1"/>
  <c r="P66" i="1"/>
  <c r="O68" i="1" l="1"/>
  <c r="Q67" i="1"/>
  <c r="P67" i="1"/>
  <c r="O69" i="1" l="1"/>
  <c r="Q68" i="1"/>
  <c r="P68" i="1"/>
  <c r="O70" i="1" l="1"/>
  <c r="Q69" i="1"/>
  <c r="P69" i="1"/>
  <c r="O71" i="1" l="1"/>
  <c r="Q70" i="1"/>
  <c r="P70" i="1"/>
  <c r="O72" i="1" l="1"/>
  <c r="Q71" i="1"/>
  <c r="P71" i="1"/>
  <c r="O73" i="1" l="1"/>
  <c r="Q72" i="1"/>
  <c r="P72" i="1"/>
  <c r="O74" i="1" l="1"/>
  <c r="Q73" i="1"/>
  <c r="P73" i="1"/>
  <c r="O75" i="1" l="1"/>
  <c r="Q74" i="1"/>
  <c r="P74" i="1"/>
  <c r="O76" i="1" l="1"/>
  <c r="Q75" i="1"/>
  <c r="P75" i="1"/>
  <c r="O77" i="1" l="1"/>
  <c r="Q76" i="1"/>
  <c r="P76" i="1"/>
  <c r="O78" i="1" l="1"/>
  <c r="Q77" i="1"/>
  <c r="P77" i="1"/>
  <c r="O79" i="1" l="1"/>
  <c r="Q78" i="1"/>
  <c r="P78" i="1"/>
  <c r="O80" i="1" l="1"/>
  <c r="Q79" i="1"/>
  <c r="P79" i="1"/>
  <c r="O81" i="1" l="1"/>
  <c r="Q80" i="1"/>
  <c r="P80" i="1"/>
  <c r="O82" i="1" l="1"/>
  <c r="Q81" i="1"/>
  <c r="P81" i="1"/>
  <c r="O83" i="1" l="1"/>
  <c r="Q82" i="1"/>
  <c r="P82" i="1"/>
  <c r="O84" i="1" l="1"/>
  <c r="Q83" i="1"/>
  <c r="P83" i="1"/>
  <c r="O85" i="1" l="1"/>
  <c r="Q84" i="1"/>
  <c r="P84" i="1"/>
  <c r="O86" i="1" l="1"/>
  <c r="Q85" i="1"/>
  <c r="P85" i="1"/>
  <c r="O87" i="1" l="1"/>
  <c r="P86" i="1"/>
  <c r="Q86" i="1"/>
  <c r="O88" i="1" l="1"/>
  <c r="Q87" i="1"/>
  <c r="P87" i="1"/>
  <c r="O89" i="1" l="1"/>
  <c r="Q88" i="1"/>
  <c r="P88" i="1"/>
  <c r="O90" i="1" l="1"/>
  <c r="Q89" i="1"/>
  <c r="P89" i="1"/>
  <c r="O91" i="1" l="1"/>
  <c r="Q90" i="1"/>
  <c r="P90" i="1"/>
  <c r="O92" i="1" l="1"/>
  <c r="Q91" i="1"/>
  <c r="P91" i="1"/>
  <c r="O93" i="1" l="1"/>
  <c r="Q92" i="1"/>
  <c r="P92" i="1"/>
  <c r="O94" i="1" l="1"/>
  <c r="Q93" i="1"/>
  <c r="P93" i="1"/>
  <c r="O95" i="1" l="1"/>
  <c r="Q94" i="1"/>
  <c r="P94" i="1"/>
  <c r="O96" i="1" l="1"/>
  <c r="Q95" i="1"/>
  <c r="P95" i="1"/>
  <c r="O97" i="1" l="1"/>
  <c r="Q96" i="1"/>
  <c r="P96" i="1"/>
  <c r="O98" i="1" l="1"/>
  <c r="Q97" i="1"/>
  <c r="P97" i="1"/>
  <c r="O99" i="1" l="1"/>
  <c r="Q98" i="1"/>
  <c r="P98" i="1"/>
  <c r="O100" i="1" l="1"/>
  <c r="Q99" i="1"/>
  <c r="P99" i="1"/>
  <c r="O101" i="1" l="1"/>
  <c r="Q100" i="1"/>
  <c r="P100" i="1"/>
  <c r="O102" i="1" l="1"/>
  <c r="Q101" i="1"/>
  <c r="P101" i="1"/>
  <c r="O103" i="1" l="1"/>
  <c r="P102" i="1"/>
  <c r="Q102" i="1"/>
  <c r="O104" i="1" l="1"/>
  <c r="Q103" i="1"/>
  <c r="P103" i="1"/>
  <c r="O105" i="1" l="1"/>
  <c r="Q104" i="1"/>
  <c r="P104" i="1"/>
  <c r="O106" i="1" l="1"/>
  <c r="Q105" i="1"/>
  <c r="P105" i="1"/>
  <c r="O107" i="1" l="1"/>
  <c r="Q106" i="1"/>
  <c r="P106" i="1"/>
  <c r="O108" i="1" l="1"/>
  <c r="Q107" i="1"/>
  <c r="P107" i="1"/>
  <c r="O109" i="1" l="1"/>
  <c r="Q108" i="1"/>
  <c r="P108" i="1"/>
  <c r="O110" i="1" l="1"/>
  <c r="Q109" i="1"/>
  <c r="P109" i="1"/>
  <c r="O111" i="1" l="1"/>
  <c r="Q110" i="1"/>
  <c r="P110" i="1"/>
  <c r="O112" i="1" l="1"/>
  <c r="Q111" i="1"/>
  <c r="P111" i="1"/>
  <c r="O113" i="1" l="1"/>
  <c r="Q112" i="1"/>
  <c r="P112" i="1"/>
  <c r="O114" i="1" l="1"/>
  <c r="Q113" i="1"/>
  <c r="P113" i="1"/>
  <c r="O115" i="1" l="1"/>
  <c r="Q114" i="1"/>
  <c r="P114" i="1"/>
  <c r="O116" i="1" l="1"/>
  <c r="Q115" i="1"/>
  <c r="P115" i="1"/>
  <c r="O117" i="1" l="1"/>
  <c r="Q116" i="1"/>
  <c r="P116" i="1"/>
  <c r="O118" i="1" l="1"/>
  <c r="Q117" i="1"/>
  <c r="P117" i="1"/>
  <c r="O119" i="1" l="1"/>
  <c r="P118" i="1"/>
  <c r="Q118" i="1"/>
  <c r="O120" i="1" l="1"/>
  <c r="Q119" i="1"/>
  <c r="P119" i="1"/>
  <c r="O121" i="1" l="1"/>
  <c r="Q120" i="1"/>
  <c r="P120" i="1"/>
  <c r="O122" i="1" l="1"/>
  <c r="Q121" i="1"/>
  <c r="P121" i="1"/>
  <c r="O123" i="1" l="1"/>
  <c r="Q122" i="1"/>
  <c r="P122" i="1"/>
  <c r="O124" i="1" l="1"/>
  <c r="Q123" i="1"/>
  <c r="P123" i="1"/>
  <c r="O125" i="1" l="1"/>
  <c r="Q124" i="1"/>
  <c r="P124" i="1"/>
  <c r="O126" i="1" l="1"/>
  <c r="Q125" i="1"/>
  <c r="P125" i="1"/>
  <c r="O127" i="1" l="1"/>
  <c r="Q126" i="1"/>
  <c r="P126" i="1"/>
  <c r="O128" i="1" l="1"/>
  <c r="Q127" i="1"/>
  <c r="P127" i="1"/>
  <c r="O129" i="1" l="1"/>
  <c r="Q128" i="1"/>
  <c r="P128" i="1"/>
  <c r="O130" i="1" l="1"/>
  <c r="Q129" i="1"/>
  <c r="P129" i="1"/>
  <c r="O131" i="1" l="1"/>
  <c r="Q130" i="1"/>
  <c r="P130" i="1"/>
  <c r="O132" i="1" l="1"/>
  <c r="Q131" i="1"/>
  <c r="P131" i="1"/>
  <c r="Q132" i="1" l="1"/>
  <c r="P132" i="1"/>
</calcChain>
</file>

<file path=xl/sharedStrings.xml><?xml version="1.0" encoding="utf-8"?>
<sst xmlns="http://schemas.openxmlformats.org/spreadsheetml/2006/main" count="47" uniqueCount="47">
  <si>
    <t>Zadanie 1 [rozkład wykładniczy]</t>
  </si>
  <si>
    <t>y =</t>
  </si>
  <si>
    <t>Ad A) rozkład / model próbkowy</t>
  </si>
  <si>
    <t>T =</t>
  </si>
  <si>
    <t>Ad B) rozkład a priori</t>
  </si>
  <si>
    <t>a =</t>
  </si>
  <si>
    <t>b =</t>
  </si>
  <si>
    <t>Hiperparametry</t>
  </si>
  <si>
    <t>Ad C) model bayesowski - patrz notatki (tylko)</t>
  </si>
  <si>
    <t>Ad D) rozkład a posteriori</t>
  </si>
  <si>
    <t>a_kres =</t>
  </si>
  <si>
    <t>b_kres =</t>
  </si>
  <si>
    <t>Parametry rozkładu a posteriori</t>
  </si>
  <si>
    <t>Ad E) analiza rozkładu a posteriori - na tle rozkładu a priori</t>
  </si>
  <si>
    <t>b) wartości oczekiwane</t>
  </si>
  <si>
    <t>E(lambda | y)=</t>
  </si>
  <si>
    <t>E(lambda)=</t>
  </si>
  <si>
    <t>c) modalne</t>
  </si>
  <si>
    <t>Mo(lambda | y)=</t>
  </si>
  <si>
    <t>Mo(lambda)=</t>
  </si>
  <si>
    <t>d) mediany</t>
  </si>
  <si>
    <t>Me(lambda | y)=</t>
  </si>
  <si>
    <t>Me(lambda)=</t>
  </si>
  <si>
    <t>e) odchyenia standardowe</t>
  </si>
  <si>
    <t>D(lambda | y)=</t>
  </si>
  <si>
    <t>D(lambda)=</t>
  </si>
  <si>
    <t xml:space="preserve">a) funkcje gęstości ------------------------------------------------------&gt; </t>
  </si>
  <si>
    <t>Zakres wartości lambdy na osi OX:</t>
  </si>
  <si>
    <t xml:space="preserve">min = </t>
  </si>
  <si>
    <t>max =</t>
  </si>
  <si>
    <t>zakr. max=</t>
  </si>
  <si>
    <t>Odstęp pomiędzy dwoma kolejnymi znacznikami na osi OX:</t>
  </si>
  <si>
    <t>w =</t>
  </si>
  <si>
    <t>Oś OX</t>
  </si>
  <si>
    <t>lambda</t>
  </si>
  <si>
    <t>p(lambda|y)</t>
  </si>
  <si>
    <t>p(lambda)</t>
  </si>
  <si>
    <t>r. a posteriori</t>
  </si>
  <si>
    <t>r. a priori</t>
  </si>
  <si>
    <t>&lt;&lt; zaraz się tym zajmiemy!</t>
  </si>
  <si>
    <t>f) 90%-wy kwantylowy przedział wiarygodności</t>
  </si>
  <si>
    <t>1-alfa=</t>
  </si>
  <si>
    <t>&lt;-- p-stwo a posteriori</t>
  </si>
  <si>
    <t>(NIE poziom ufności)</t>
  </si>
  <si>
    <t>alfa=</t>
  </si>
  <si>
    <t>left</t>
  </si>
  <si>
    <t>prawy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</si>
</sst>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0" fontId="0" fillId="2" borderId="4" xfId="0" applyFill="1" applyBorder="1"/>
    <xf numFmtId="0" fontId="0" fillId="3" borderId="0" xfId="0" applyFill="1"/>
    <xf numFmtId="0" fontId="0" fillId="3" borderId="4" xfId="0" applyFill="1" applyBorder="1"/>
    <xf numFmtId="0" fontId="0" fillId="4" borderId="0" xfId="0" applyFill="1"/>
    <xf numFmtId="0" fontId="0" fillId="4" borderId="4" xfId="0" applyFill="1" applyBorder="1"/>
    <xf numFmtId="0" fontId="0" fillId="0" borderId="5" xfId="0" applyBorder="1"/>
    <xf numFmtId="0" fontId="0" fillId="0" borderId="6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Arkusz1!$P$31</c:f>
              <c:strCache>
                <c:ptCount val="1"/>
                <c:pt idx="0">
                  <c:v>p(lambda|y)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Arkusz1!$O$32:$O$132</c:f>
              <c:numCache>
                <c:formatCode>General</c:formatCode>
                <c:ptCount val="101"/>
                <c:pt idx="0">
                  <c:v>0</c:v>
                </c:pt>
                <c:pt idx="1">
                  <c:v>1.3999999999999999E-2</c:v>
                </c:pt>
                <c:pt idx="2">
                  <c:v>2.7999999999999997E-2</c:v>
                </c:pt>
                <c:pt idx="3">
                  <c:v>4.1999999999999996E-2</c:v>
                </c:pt>
                <c:pt idx="4">
                  <c:v>5.5999999999999994E-2</c:v>
                </c:pt>
                <c:pt idx="5">
                  <c:v>6.9999999999999993E-2</c:v>
                </c:pt>
                <c:pt idx="6">
                  <c:v>8.3999999999999991E-2</c:v>
                </c:pt>
                <c:pt idx="7">
                  <c:v>9.799999999999999E-2</c:v>
                </c:pt>
                <c:pt idx="8">
                  <c:v>0.11199999999999999</c:v>
                </c:pt>
                <c:pt idx="9">
                  <c:v>0.126</c:v>
                </c:pt>
                <c:pt idx="10">
                  <c:v>0.14000000000000001</c:v>
                </c:pt>
                <c:pt idx="11">
                  <c:v>0.15400000000000003</c:v>
                </c:pt>
                <c:pt idx="12">
                  <c:v>0.16800000000000004</c:v>
                </c:pt>
                <c:pt idx="13">
                  <c:v>0.18200000000000005</c:v>
                </c:pt>
                <c:pt idx="14">
                  <c:v>0.19600000000000006</c:v>
                </c:pt>
                <c:pt idx="15">
                  <c:v>0.21000000000000008</c:v>
                </c:pt>
                <c:pt idx="16">
                  <c:v>0.22400000000000009</c:v>
                </c:pt>
                <c:pt idx="17">
                  <c:v>0.2380000000000001</c:v>
                </c:pt>
                <c:pt idx="18">
                  <c:v>0.25200000000000011</c:v>
                </c:pt>
                <c:pt idx="19">
                  <c:v>0.26600000000000013</c:v>
                </c:pt>
                <c:pt idx="20">
                  <c:v>0.28000000000000014</c:v>
                </c:pt>
                <c:pt idx="21">
                  <c:v>0.29400000000000015</c:v>
                </c:pt>
                <c:pt idx="22">
                  <c:v>0.30800000000000016</c:v>
                </c:pt>
                <c:pt idx="23">
                  <c:v>0.32200000000000017</c:v>
                </c:pt>
                <c:pt idx="24">
                  <c:v>0.33600000000000019</c:v>
                </c:pt>
                <c:pt idx="25">
                  <c:v>0.3500000000000002</c:v>
                </c:pt>
                <c:pt idx="26">
                  <c:v>0.36400000000000021</c:v>
                </c:pt>
                <c:pt idx="27">
                  <c:v>0.37800000000000022</c:v>
                </c:pt>
                <c:pt idx="28">
                  <c:v>0.39200000000000024</c:v>
                </c:pt>
                <c:pt idx="29">
                  <c:v>0.40600000000000025</c:v>
                </c:pt>
                <c:pt idx="30">
                  <c:v>0.42000000000000026</c:v>
                </c:pt>
                <c:pt idx="31">
                  <c:v>0.43400000000000027</c:v>
                </c:pt>
                <c:pt idx="32">
                  <c:v>0.44800000000000029</c:v>
                </c:pt>
                <c:pt idx="33">
                  <c:v>0.4620000000000003</c:v>
                </c:pt>
                <c:pt idx="34">
                  <c:v>0.47600000000000031</c:v>
                </c:pt>
                <c:pt idx="35">
                  <c:v>0.49000000000000032</c:v>
                </c:pt>
                <c:pt idx="36">
                  <c:v>0.50400000000000034</c:v>
                </c:pt>
                <c:pt idx="37">
                  <c:v>0.51800000000000035</c:v>
                </c:pt>
                <c:pt idx="38">
                  <c:v>0.53200000000000036</c:v>
                </c:pt>
                <c:pt idx="39">
                  <c:v>0.54600000000000037</c:v>
                </c:pt>
                <c:pt idx="40">
                  <c:v>0.56000000000000039</c:v>
                </c:pt>
                <c:pt idx="41">
                  <c:v>0.5740000000000004</c:v>
                </c:pt>
                <c:pt idx="42">
                  <c:v>0.58800000000000041</c:v>
                </c:pt>
                <c:pt idx="43">
                  <c:v>0.60200000000000042</c:v>
                </c:pt>
                <c:pt idx="44">
                  <c:v>0.61600000000000044</c:v>
                </c:pt>
                <c:pt idx="45">
                  <c:v>0.63000000000000045</c:v>
                </c:pt>
                <c:pt idx="46">
                  <c:v>0.64400000000000046</c:v>
                </c:pt>
                <c:pt idx="47">
                  <c:v>0.65800000000000047</c:v>
                </c:pt>
                <c:pt idx="48">
                  <c:v>0.67200000000000049</c:v>
                </c:pt>
                <c:pt idx="49">
                  <c:v>0.6860000000000005</c:v>
                </c:pt>
                <c:pt idx="50">
                  <c:v>0.70000000000000051</c:v>
                </c:pt>
                <c:pt idx="51">
                  <c:v>0.71400000000000052</c:v>
                </c:pt>
                <c:pt idx="52">
                  <c:v>0.72800000000000054</c:v>
                </c:pt>
                <c:pt idx="53">
                  <c:v>0.74200000000000055</c:v>
                </c:pt>
                <c:pt idx="54">
                  <c:v>0.75600000000000056</c:v>
                </c:pt>
                <c:pt idx="55">
                  <c:v>0.77000000000000057</c:v>
                </c:pt>
                <c:pt idx="56">
                  <c:v>0.78400000000000059</c:v>
                </c:pt>
                <c:pt idx="57">
                  <c:v>0.7980000000000006</c:v>
                </c:pt>
                <c:pt idx="58">
                  <c:v>0.81200000000000061</c:v>
                </c:pt>
                <c:pt idx="59">
                  <c:v>0.82600000000000062</c:v>
                </c:pt>
                <c:pt idx="60">
                  <c:v>0.84000000000000064</c:v>
                </c:pt>
                <c:pt idx="61">
                  <c:v>0.85400000000000065</c:v>
                </c:pt>
                <c:pt idx="62">
                  <c:v>0.86800000000000066</c:v>
                </c:pt>
                <c:pt idx="63">
                  <c:v>0.88200000000000067</c:v>
                </c:pt>
                <c:pt idx="64">
                  <c:v>0.89600000000000068</c:v>
                </c:pt>
                <c:pt idx="65">
                  <c:v>0.9100000000000007</c:v>
                </c:pt>
                <c:pt idx="66">
                  <c:v>0.92400000000000071</c:v>
                </c:pt>
                <c:pt idx="67">
                  <c:v>0.93800000000000072</c:v>
                </c:pt>
                <c:pt idx="68">
                  <c:v>0.95200000000000073</c:v>
                </c:pt>
                <c:pt idx="69">
                  <c:v>0.96600000000000075</c:v>
                </c:pt>
                <c:pt idx="70">
                  <c:v>0.98000000000000076</c:v>
                </c:pt>
                <c:pt idx="71">
                  <c:v>0.99400000000000077</c:v>
                </c:pt>
                <c:pt idx="72">
                  <c:v>1.0080000000000007</c:v>
                </c:pt>
                <c:pt idx="73">
                  <c:v>1.0220000000000007</c:v>
                </c:pt>
                <c:pt idx="74">
                  <c:v>1.0360000000000007</c:v>
                </c:pt>
                <c:pt idx="75">
                  <c:v>1.0500000000000007</c:v>
                </c:pt>
                <c:pt idx="76">
                  <c:v>1.0640000000000007</c:v>
                </c:pt>
                <c:pt idx="77">
                  <c:v>1.0780000000000007</c:v>
                </c:pt>
                <c:pt idx="78">
                  <c:v>1.0920000000000007</c:v>
                </c:pt>
                <c:pt idx="79">
                  <c:v>1.1060000000000008</c:v>
                </c:pt>
                <c:pt idx="80">
                  <c:v>1.1200000000000008</c:v>
                </c:pt>
                <c:pt idx="81">
                  <c:v>1.1340000000000008</c:v>
                </c:pt>
                <c:pt idx="82">
                  <c:v>1.1480000000000008</c:v>
                </c:pt>
                <c:pt idx="83">
                  <c:v>1.1620000000000008</c:v>
                </c:pt>
                <c:pt idx="84">
                  <c:v>1.1760000000000008</c:v>
                </c:pt>
                <c:pt idx="85">
                  <c:v>1.1900000000000008</c:v>
                </c:pt>
                <c:pt idx="86">
                  <c:v>1.2040000000000008</c:v>
                </c:pt>
                <c:pt idx="87">
                  <c:v>1.2180000000000009</c:v>
                </c:pt>
                <c:pt idx="88">
                  <c:v>1.2320000000000009</c:v>
                </c:pt>
                <c:pt idx="89">
                  <c:v>1.2460000000000009</c:v>
                </c:pt>
                <c:pt idx="90">
                  <c:v>1.2600000000000009</c:v>
                </c:pt>
                <c:pt idx="91">
                  <c:v>1.2740000000000009</c:v>
                </c:pt>
                <c:pt idx="92">
                  <c:v>1.2880000000000009</c:v>
                </c:pt>
                <c:pt idx="93">
                  <c:v>1.3020000000000009</c:v>
                </c:pt>
                <c:pt idx="94">
                  <c:v>1.3160000000000009</c:v>
                </c:pt>
                <c:pt idx="95">
                  <c:v>1.330000000000001</c:v>
                </c:pt>
                <c:pt idx="96">
                  <c:v>1.344000000000001</c:v>
                </c:pt>
                <c:pt idx="97">
                  <c:v>1.358000000000001</c:v>
                </c:pt>
                <c:pt idx="98">
                  <c:v>1.372000000000001</c:v>
                </c:pt>
                <c:pt idx="99">
                  <c:v>1.386000000000001</c:v>
                </c:pt>
                <c:pt idx="100">
                  <c:v>1.400000000000001</c:v>
                </c:pt>
              </c:numCache>
            </c:numRef>
          </c:cat>
          <c:val>
            <c:numRef>
              <c:f>Arkusz1!$P$32:$P$132</c:f>
              <c:numCache>
                <c:formatCode>General</c:formatCode>
                <c:ptCount val="101"/>
                <c:pt idx="0">
                  <c:v>0</c:v>
                </c:pt>
                <c:pt idx="1">
                  <c:v>8.5285340134136944E-15</c:v>
                </c:pt>
                <c:pt idx="2">
                  <c:v>2.6313138364552264E-11</c:v>
                </c:pt>
                <c:pt idx="3">
                  <c:v>2.5716157306907889E-9</c:v>
                </c:pt>
                <c:pt idx="4">
                  <c:v>6.1151797691983337E-8</c:v>
                </c:pt>
                <c:pt idx="5">
                  <c:v>6.7029765541382465E-7</c:v>
                </c:pt>
                <c:pt idx="6">
                  <c:v>4.5017458044586092E-6</c:v>
                </c:pt>
                <c:pt idx="7">
                  <c:v>2.1561588814362437E-5</c:v>
                </c:pt>
                <c:pt idx="8">
                  <c:v>8.0634786243013743E-5</c:v>
                </c:pt>
                <c:pt idx="9">
                  <c:v>2.4962669337411119E-4</c:v>
                </c:pt>
                <c:pt idx="10">
                  <c:v>6.6576234217723118E-4</c:v>
                </c:pt>
                <c:pt idx="11">
                  <c:v>1.5738732854354742E-3</c:v>
                </c:pt>
                <c:pt idx="12">
                  <c:v>3.3679901299021159E-3</c:v>
                </c:pt>
                <c:pt idx="13">
                  <c:v>6.6290974115329401E-3</c:v>
                </c:pt>
                <c:pt idx="14">
                  <c:v>1.2150913154984297E-2</c:v>
                </c:pt>
                <c:pt idx="15">
                  <c:v>2.0946232171855737E-2</c:v>
                </c:pt>
                <c:pt idx="16">
                  <c:v>3.4228582315297178E-2</c:v>
                </c:pt>
                <c:pt idx="17">
                  <c:v>5.3367209179384499E-2</c:v>
                </c:pt>
                <c:pt idx="18">
                  <c:v>7.9817075728261133E-2</c:v>
                </c:pt>
                <c:pt idx="19">
                  <c:v>0.11502898250174895</c:v>
                </c:pt>
                <c:pt idx="20">
                  <c:v>0.16034755065271544</c:v>
                </c:pt>
                <c:pt idx="21">
                  <c:v>0.21690633427012765</c:v>
                </c:pt>
                <c:pt idx="22">
                  <c:v>0.28552963060527098</c:v>
                </c:pt>
                <c:pt idx="23">
                  <c:v>0.36664972317134059</c:v>
                </c:pt>
                <c:pt idx="24">
                  <c:v>0.46024655385895397</c:v>
                </c:pt>
                <c:pt idx="25">
                  <c:v>0.56581448914614252</c:v>
                </c:pt>
                <c:pt idx="26">
                  <c:v>0.68235825780996551</c:v>
                </c:pt>
                <c:pt idx="27">
                  <c:v>0.80841760301324272</c:v>
                </c:pt>
                <c:pt idx="28">
                  <c:v>0.94211796075749898</c:v>
                </c:pt>
                <c:pt idx="29">
                  <c:v>1.0812427231684709</c:v>
                </c:pt>
                <c:pt idx="30">
                  <c:v>1.2233214620829289</c:v>
                </c:pt>
                <c:pt idx="31">
                  <c:v>1.3657278953977894</c:v>
                </c:pt>
                <c:pt idx="32">
                  <c:v>1.505781335045338</c:v>
                </c:pt>
                <c:pt idx="33">
                  <c:v>1.6408457776586454</c:v>
                </c:pt>
                <c:pt idx="34">
                  <c:v>1.7684215778124515</c:v>
                </c:pt>
                <c:pt idx="35">
                  <c:v>1.8862256602870626</c:v>
                </c:pt>
                <c:pt idx="36">
                  <c:v>1.9922573664847329</c:v>
                </c:pt>
                <c:pt idx="37">
                  <c:v>2.0848481880575891</c:v>
                </c:pt>
                <c:pt idx="38">
                  <c:v>2.162694733845187</c:v>
                </c:pt>
                <c:pt idx="39">
                  <c:v>2.2248752417927333</c:v>
                </c:pt>
                <c:pt idx="40">
                  <c:v>2.2708507448602453</c:v>
                </c:pt>
                <c:pt idx="41">
                  <c:v>2.3004526084037047</c:v>
                </c:pt>
                <c:pt idx="42">
                  <c:v>2.3138585726766552</c:v>
                </c:pt>
                <c:pt idx="43">
                  <c:v>2.3115596681266588</c:v>
                </c:pt>
                <c:pt idx="44">
                  <c:v>2.2943204430179915</c:v>
                </c:pt>
                <c:pt idx="45">
                  <c:v>2.2631348787705816</c:v>
                </c:pt>
                <c:pt idx="46">
                  <c:v>2.2191801974493353</c:v>
                </c:pt>
                <c:pt idx="47">
                  <c:v>2.1637705176368893</c:v>
                </c:pt>
                <c:pt idx="48">
                  <c:v>2.0983120174227716</c:v>
                </c:pt>
                <c:pt idx="49">
                  <c:v>2.0242609413628494</c:v>
                </c:pt>
                <c:pt idx="50">
                  <c:v>1.9430854630410972</c:v>
                </c:pt>
                <c:pt idx="51">
                  <c:v>1.8562321030686983</c:v>
                </c:pt>
                <c:pt idx="52">
                  <c:v>1.7650971164627058</c:v>
                </c:pt>
                <c:pt idx="53">
                  <c:v>1.6710030118101371</c:v>
                </c:pt>
                <c:pt idx="54">
                  <c:v>1.5751801523128819</c:v>
                </c:pt>
                <c:pt idx="55">
                  <c:v>1.478753217564168</c:v>
                </c:pt>
                <c:pt idx="56">
                  <c:v>1.3827321741376779</c:v>
                </c:pt>
                <c:pt idx="57">
                  <c:v>1.2880073103461123</c:v>
                </c:pt>
                <c:pt idx="58">
                  <c:v>1.1953478321311197</c:v>
                </c:pt>
                <c:pt idx="59">
                  <c:v>1.1054034884684059</c:v>
                </c:pt>
                <c:pt idx="60">
                  <c:v>1.0187086910122873</c:v>
                </c:pt>
                <c:pt idx="61">
                  <c:v>0.93568860901287487</c:v>
                </c:pt>
                <c:pt idx="62">
                  <c:v>0.85666675206613496</c:v>
                </c:pt>
                <c:pt idx="63">
                  <c:v>0.78187359563285386</c:v>
                </c:pt>
                <c:pt idx="64">
                  <c:v>0.71145585361591668</c:v>
                </c:pt>
                <c:pt idx="65">
                  <c:v>0.64548605530380554</c:v>
                </c:pt>
                <c:pt idx="66">
                  <c:v>0.58397213794115832</c:v>
                </c:pt>
                <c:pt idx="67">
                  <c:v>0.52686681890848608</c:v>
                </c:pt>
                <c:pt idx="68">
                  <c:v>0.47407656134722764</c:v>
                </c:pt>
                <c:pt idx="69">
                  <c:v>0.42546999289266862</c:v>
                </c:pt>
                <c:pt idx="70">
                  <c:v>0.38088567822962255</c:v>
                </c:pt>
                <c:pt idx="71">
                  <c:v>0.34013918206621108</c:v>
                </c:pt>
                <c:pt idx="72">
                  <c:v>0.30302938971383314</c:v>
                </c:pt>
                <c:pt idx="73">
                  <c:v>0.26934407787266013</c:v>
                </c:pt>
                <c:pt idx="74">
                  <c:v>0.23886474872204116</c:v>
                </c:pt>
                <c:pt idx="75">
                  <c:v>0.21137075639040431</c:v>
                </c:pt>
                <c:pt idx="76">
                  <c:v>0.18664276678884073</c:v>
                </c:pt>
                <c:pt idx="77">
                  <c:v>0.16446560013425135</c:v>
                </c:pt>
                <c:pt idx="78">
                  <c:v>0.14463051077007785</c:v>
                </c:pt>
                <c:pt idx="79">
                  <c:v>0.1269369616124657</c:v>
                </c:pt>
                <c:pt idx="80">
                  <c:v>0.11119395117789371</c:v>
                </c:pt>
                <c:pt idx="81">
                  <c:v>9.7220950118212773E-2</c:v>
                </c:pt>
                <c:pt idx="82">
                  <c:v>8.4848501889656827E-2</c:v>
                </c:pt>
                <c:pt idx="83">
                  <c:v>7.3918538955619464E-2</c:v>
                </c:pt>
                <c:pt idx="84">
                  <c:v>6.428446206226536E-2</c:v>
                </c:pt>
                <c:pt idx="85">
                  <c:v>5.5811025878242083E-2</c:v>
                </c:pt>
                <c:pt idx="86">
                  <c:v>4.8374069857358877E-2</c:v>
                </c:pt>
                <c:pt idx="87">
                  <c:v>4.186012872829141E-2</c:v>
                </c:pt>
                <c:pt idx="88">
                  <c:v>3.616595266393878E-2</c:v>
                </c:pt>
                <c:pt idx="89">
                  <c:v>3.1197963029054813E-2</c:v>
                </c:pt>
                <c:pt idx="90">
                  <c:v>2.687166571497247E-2</c:v>
                </c:pt>
                <c:pt idx="91">
                  <c:v>2.3111040488406839E-2</c:v>
                </c:pt>
                <c:pt idx="92">
                  <c:v>1.9847921532419349E-2</c:v>
                </c:pt>
                <c:pt idx="93">
                  <c:v>1.7021381451375602E-2</c:v>
                </c:pt>
                <c:pt idx="94">
                  <c:v>1.4577128446039147E-2</c:v>
                </c:pt>
                <c:pt idx="95">
                  <c:v>1.2466924128709282E-2</c:v>
                </c:pt>
                <c:pt idx="96">
                  <c:v>1.0648027523937504E-2</c:v>
                </c:pt>
                <c:pt idx="97">
                  <c:v>9.0826691658218803E-3</c:v>
                </c:pt>
                <c:pt idx="98">
                  <c:v>7.7375578334193031E-3</c:v>
                </c:pt>
                <c:pt idx="99">
                  <c:v>6.5834213353408088E-3</c:v>
                </c:pt>
                <c:pt idx="100">
                  <c:v>5.5945818367185091E-3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1-4326-8C6E-490C13690559}"/>
            </c:ext>
          </c:extLst>
        </c:ser>
        <c:ser>
          <c:idx val="1"/>
          <c:order val="1"/>
          <c:tx>
            <c:strRef>
              <c:f>Arkusz1!$Q$31</c:f>
              <c:strCache>
                <c:ptCount val="1"/>
                <c:pt idx="0">
                  <c:v>p(lambda)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Arkusz1!$O$32:$O$132</c:f>
              <c:numCache>
                <c:formatCode>General</c:formatCode>
                <c:ptCount val="101"/>
                <c:pt idx="0">
                  <c:v>0</c:v>
                </c:pt>
                <c:pt idx="1">
                  <c:v>1.3999999999999999E-2</c:v>
                </c:pt>
                <c:pt idx="2">
                  <c:v>2.7999999999999997E-2</c:v>
                </c:pt>
                <c:pt idx="3">
                  <c:v>4.1999999999999996E-2</c:v>
                </c:pt>
                <c:pt idx="4">
                  <c:v>5.5999999999999994E-2</c:v>
                </c:pt>
                <c:pt idx="5">
                  <c:v>6.9999999999999993E-2</c:v>
                </c:pt>
                <c:pt idx="6">
                  <c:v>8.3999999999999991E-2</c:v>
                </c:pt>
                <c:pt idx="7">
                  <c:v>9.799999999999999E-2</c:v>
                </c:pt>
                <c:pt idx="8">
                  <c:v>0.11199999999999999</c:v>
                </c:pt>
                <c:pt idx="9">
                  <c:v>0.126</c:v>
                </c:pt>
                <c:pt idx="10">
                  <c:v>0.14000000000000001</c:v>
                </c:pt>
                <c:pt idx="11">
                  <c:v>0.15400000000000003</c:v>
                </c:pt>
                <c:pt idx="12">
                  <c:v>0.16800000000000004</c:v>
                </c:pt>
                <c:pt idx="13">
                  <c:v>0.18200000000000005</c:v>
                </c:pt>
                <c:pt idx="14">
                  <c:v>0.19600000000000006</c:v>
                </c:pt>
                <c:pt idx="15">
                  <c:v>0.21000000000000008</c:v>
                </c:pt>
                <c:pt idx="16">
                  <c:v>0.22400000000000009</c:v>
                </c:pt>
                <c:pt idx="17">
                  <c:v>0.2380000000000001</c:v>
                </c:pt>
                <c:pt idx="18">
                  <c:v>0.25200000000000011</c:v>
                </c:pt>
                <c:pt idx="19">
                  <c:v>0.26600000000000013</c:v>
                </c:pt>
                <c:pt idx="20">
                  <c:v>0.28000000000000014</c:v>
                </c:pt>
                <c:pt idx="21">
                  <c:v>0.29400000000000015</c:v>
                </c:pt>
                <c:pt idx="22">
                  <c:v>0.30800000000000016</c:v>
                </c:pt>
                <c:pt idx="23">
                  <c:v>0.32200000000000017</c:v>
                </c:pt>
                <c:pt idx="24">
                  <c:v>0.33600000000000019</c:v>
                </c:pt>
                <c:pt idx="25">
                  <c:v>0.3500000000000002</c:v>
                </c:pt>
                <c:pt idx="26">
                  <c:v>0.36400000000000021</c:v>
                </c:pt>
                <c:pt idx="27">
                  <c:v>0.37800000000000022</c:v>
                </c:pt>
                <c:pt idx="28">
                  <c:v>0.39200000000000024</c:v>
                </c:pt>
                <c:pt idx="29">
                  <c:v>0.40600000000000025</c:v>
                </c:pt>
                <c:pt idx="30">
                  <c:v>0.42000000000000026</c:v>
                </c:pt>
                <c:pt idx="31">
                  <c:v>0.43400000000000027</c:v>
                </c:pt>
                <c:pt idx="32">
                  <c:v>0.44800000000000029</c:v>
                </c:pt>
                <c:pt idx="33">
                  <c:v>0.4620000000000003</c:v>
                </c:pt>
                <c:pt idx="34">
                  <c:v>0.47600000000000031</c:v>
                </c:pt>
                <c:pt idx="35">
                  <c:v>0.49000000000000032</c:v>
                </c:pt>
                <c:pt idx="36">
                  <c:v>0.50400000000000034</c:v>
                </c:pt>
                <c:pt idx="37">
                  <c:v>0.51800000000000035</c:v>
                </c:pt>
                <c:pt idx="38">
                  <c:v>0.53200000000000036</c:v>
                </c:pt>
                <c:pt idx="39">
                  <c:v>0.54600000000000037</c:v>
                </c:pt>
                <c:pt idx="40">
                  <c:v>0.56000000000000039</c:v>
                </c:pt>
                <c:pt idx="41">
                  <c:v>0.5740000000000004</c:v>
                </c:pt>
                <c:pt idx="42">
                  <c:v>0.58800000000000041</c:v>
                </c:pt>
                <c:pt idx="43">
                  <c:v>0.60200000000000042</c:v>
                </c:pt>
                <c:pt idx="44">
                  <c:v>0.61600000000000044</c:v>
                </c:pt>
                <c:pt idx="45">
                  <c:v>0.63000000000000045</c:v>
                </c:pt>
                <c:pt idx="46">
                  <c:v>0.64400000000000046</c:v>
                </c:pt>
                <c:pt idx="47">
                  <c:v>0.65800000000000047</c:v>
                </c:pt>
                <c:pt idx="48">
                  <c:v>0.67200000000000049</c:v>
                </c:pt>
                <c:pt idx="49">
                  <c:v>0.6860000000000005</c:v>
                </c:pt>
                <c:pt idx="50">
                  <c:v>0.70000000000000051</c:v>
                </c:pt>
                <c:pt idx="51">
                  <c:v>0.71400000000000052</c:v>
                </c:pt>
                <c:pt idx="52">
                  <c:v>0.72800000000000054</c:v>
                </c:pt>
                <c:pt idx="53">
                  <c:v>0.74200000000000055</c:v>
                </c:pt>
                <c:pt idx="54">
                  <c:v>0.75600000000000056</c:v>
                </c:pt>
                <c:pt idx="55">
                  <c:v>0.77000000000000057</c:v>
                </c:pt>
                <c:pt idx="56">
                  <c:v>0.78400000000000059</c:v>
                </c:pt>
                <c:pt idx="57">
                  <c:v>0.7980000000000006</c:v>
                </c:pt>
                <c:pt idx="58">
                  <c:v>0.81200000000000061</c:v>
                </c:pt>
                <c:pt idx="59">
                  <c:v>0.82600000000000062</c:v>
                </c:pt>
                <c:pt idx="60">
                  <c:v>0.84000000000000064</c:v>
                </c:pt>
                <c:pt idx="61">
                  <c:v>0.85400000000000065</c:v>
                </c:pt>
                <c:pt idx="62">
                  <c:v>0.86800000000000066</c:v>
                </c:pt>
                <c:pt idx="63">
                  <c:v>0.88200000000000067</c:v>
                </c:pt>
                <c:pt idx="64">
                  <c:v>0.89600000000000068</c:v>
                </c:pt>
                <c:pt idx="65">
                  <c:v>0.9100000000000007</c:v>
                </c:pt>
                <c:pt idx="66">
                  <c:v>0.92400000000000071</c:v>
                </c:pt>
                <c:pt idx="67">
                  <c:v>0.93800000000000072</c:v>
                </c:pt>
                <c:pt idx="68">
                  <c:v>0.95200000000000073</c:v>
                </c:pt>
                <c:pt idx="69">
                  <c:v>0.96600000000000075</c:v>
                </c:pt>
                <c:pt idx="70">
                  <c:v>0.98000000000000076</c:v>
                </c:pt>
                <c:pt idx="71">
                  <c:v>0.99400000000000077</c:v>
                </c:pt>
                <c:pt idx="72">
                  <c:v>1.0080000000000007</c:v>
                </c:pt>
                <c:pt idx="73">
                  <c:v>1.0220000000000007</c:v>
                </c:pt>
                <c:pt idx="74">
                  <c:v>1.0360000000000007</c:v>
                </c:pt>
                <c:pt idx="75">
                  <c:v>1.0500000000000007</c:v>
                </c:pt>
                <c:pt idx="76">
                  <c:v>1.0640000000000007</c:v>
                </c:pt>
                <c:pt idx="77">
                  <c:v>1.0780000000000007</c:v>
                </c:pt>
                <c:pt idx="78">
                  <c:v>1.0920000000000007</c:v>
                </c:pt>
                <c:pt idx="79">
                  <c:v>1.1060000000000008</c:v>
                </c:pt>
                <c:pt idx="80">
                  <c:v>1.1200000000000008</c:v>
                </c:pt>
                <c:pt idx="81">
                  <c:v>1.1340000000000008</c:v>
                </c:pt>
                <c:pt idx="82">
                  <c:v>1.1480000000000008</c:v>
                </c:pt>
                <c:pt idx="83">
                  <c:v>1.1620000000000008</c:v>
                </c:pt>
                <c:pt idx="84">
                  <c:v>1.1760000000000008</c:v>
                </c:pt>
                <c:pt idx="85">
                  <c:v>1.1900000000000008</c:v>
                </c:pt>
                <c:pt idx="86">
                  <c:v>1.2040000000000008</c:v>
                </c:pt>
                <c:pt idx="87">
                  <c:v>1.2180000000000009</c:v>
                </c:pt>
                <c:pt idx="88">
                  <c:v>1.2320000000000009</c:v>
                </c:pt>
                <c:pt idx="89">
                  <c:v>1.2460000000000009</c:v>
                </c:pt>
                <c:pt idx="90">
                  <c:v>1.2600000000000009</c:v>
                </c:pt>
                <c:pt idx="91">
                  <c:v>1.2740000000000009</c:v>
                </c:pt>
                <c:pt idx="92">
                  <c:v>1.2880000000000009</c:v>
                </c:pt>
                <c:pt idx="93">
                  <c:v>1.3020000000000009</c:v>
                </c:pt>
                <c:pt idx="94">
                  <c:v>1.3160000000000009</c:v>
                </c:pt>
                <c:pt idx="95">
                  <c:v>1.330000000000001</c:v>
                </c:pt>
                <c:pt idx="96">
                  <c:v>1.344000000000001</c:v>
                </c:pt>
                <c:pt idx="97">
                  <c:v>1.358000000000001</c:v>
                </c:pt>
                <c:pt idx="98">
                  <c:v>1.372000000000001</c:v>
                </c:pt>
                <c:pt idx="99">
                  <c:v>1.386000000000001</c:v>
                </c:pt>
                <c:pt idx="100">
                  <c:v>1.400000000000001</c:v>
                </c:pt>
              </c:numCache>
            </c:numRef>
          </c:cat>
          <c:val>
            <c:numRef>
              <c:f>Arkusz1!$Q$32:$Q$132</c:f>
              <c:numCache>
                <c:formatCode>General</c:formatCode>
                <c:ptCount val="101"/>
                <c:pt idx="0">
                  <c:v>0.2</c:v>
                </c:pt>
                <c:pt idx="1">
                  <c:v>0.19944078326877859</c:v>
                </c:pt>
                <c:pt idx="2">
                  <c:v>0.19888313015431958</c:v>
                </c:pt>
                <c:pt idx="3">
                  <c:v>0.19832703628461967</c:v>
                </c:pt>
                <c:pt idx="4">
                  <c:v>0.1977724972999001</c:v>
                </c:pt>
                <c:pt idx="5">
                  <c:v>0.19721950885257239</c:v>
                </c:pt>
                <c:pt idx="6">
                  <c:v>0.19666806660720426</c:v>
                </c:pt>
                <c:pt idx="7">
                  <c:v>0.1961181662404857</c:v>
                </c:pt>
                <c:pt idx="8">
                  <c:v>0.19556980344119498</c:v>
                </c:pt>
                <c:pt idx="9">
                  <c:v>0.19502297391016499</c:v>
                </c:pt>
                <c:pt idx="10">
                  <c:v>0.19447767336024938</c:v>
                </c:pt>
                <c:pt idx="11">
                  <c:v>0.19393389751628909</c:v>
                </c:pt>
                <c:pt idx="12">
                  <c:v>0.19339164211507864</c:v>
                </c:pt>
                <c:pt idx="13">
                  <c:v>0.19285090290533297</c:v>
                </c:pt>
                <c:pt idx="14">
                  <c:v>0.19231167564765389</c:v>
                </c:pt>
                <c:pt idx="15">
                  <c:v>0.19177395611449691</c:v>
                </c:pt>
                <c:pt idx="16">
                  <c:v>0.19123774009013816</c:v>
                </c:pt>
                <c:pt idx="17">
                  <c:v>0.19070302337064129</c:v>
                </c:pt>
                <c:pt idx="18">
                  <c:v>0.19016980176382448</c:v>
                </c:pt>
                <c:pt idx="19">
                  <c:v>0.18963807108922751</c:v>
                </c:pt>
                <c:pt idx="20">
                  <c:v>0.18910782717807928</c:v>
                </c:pt>
                <c:pt idx="21">
                  <c:v>0.18857906587326473</c:v>
                </c:pt>
                <c:pt idx="22">
                  <c:v>0.18805178302929254</c:v>
                </c:pt>
                <c:pt idx="23">
                  <c:v>0.18752597451226255</c:v>
                </c:pt>
                <c:pt idx="24">
                  <c:v>0.18700163619983329</c:v>
                </c:pt>
                <c:pt idx="25">
                  <c:v>0.18647876398118965</c:v>
                </c:pt>
                <c:pt idx="26">
                  <c:v>0.18595735375701081</c:v>
                </c:pt>
                <c:pt idx="27">
                  <c:v>0.1854374014394379</c:v>
                </c:pt>
                <c:pt idx="28">
                  <c:v>0.18491890295204214</c:v>
                </c:pt>
                <c:pt idx="29">
                  <c:v>0.18440185422979269</c:v>
                </c:pt>
                <c:pt idx="30">
                  <c:v>0.18388625121902494</c:v>
                </c:pt>
                <c:pt idx="31">
                  <c:v>0.18337208987740861</c:v>
                </c:pt>
                <c:pt idx="32">
                  <c:v>0.18285936617391621</c:v>
                </c:pt>
                <c:pt idx="33">
                  <c:v>0.18234807608879122</c:v>
                </c:pt>
                <c:pt idx="34">
                  <c:v>0.18183821561351679</c:v>
                </c:pt>
                <c:pt idx="35">
                  <c:v>0.18132978075078418</c:v>
                </c:pt>
                <c:pt idx="36">
                  <c:v>0.18082276751446144</c:v>
                </c:pt>
                <c:pt idx="37">
                  <c:v>0.1803171719295622</c:v>
                </c:pt>
                <c:pt idx="38">
                  <c:v>0.17981299003221451</c:v>
                </c:pt>
                <c:pt idx="39">
                  <c:v>0.17931021786962972</c:v>
                </c:pt>
                <c:pt idx="40">
                  <c:v>0.17880885150007145</c:v>
                </c:pt>
                <c:pt idx="41">
                  <c:v>0.17830888699282482</c:v>
                </c:pt>
                <c:pt idx="42">
                  <c:v>0.17781032042816555</c:v>
                </c:pt>
                <c:pt idx="43">
                  <c:v>0.17731314789732922</c:v>
                </c:pt>
                <c:pt idx="44">
                  <c:v>0.17681736550248059</c:v>
                </c:pt>
                <c:pt idx="45">
                  <c:v>0.17632296935668321</c:v>
                </c:pt>
                <c:pt idx="46">
                  <c:v>0.17582995558386871</c:v>
                </c:pt>
                <c:pt idx="47">
                  <c:v>0.17533832031880664</c:v>
                </c:pt>
                <c:pt idx="48">
                  <c:v>0.17484805970707396</c:v>
                </c:pt>
                <c:pt idx="49">
                  <c:v>0.17435916990502498</c:v>
                </c:pt>
                <c:pt idx="50">
                  <c:v>0.17387164707976116</c:v>
                </c:pt>
                <c:pt idx="51">
                  <c:v>0.17338548740910101</c:v>
                </c:pt>
                <c:pt idx="52">
                  <c:v>0.17290068708155026</c:v>
                </c:pt>
                <c:pt idx="53">
                  <c:v>0.17241724229627187</c:v>
                </c:pt>
                <c:pt idx="54">
                  <c:v>0.17193514926305623</c:v>
                </c:pt>
                <c:pt idx="55">
                  <c:v>0.17145440420229147</c:v>
                </c:pt>
                <c:pt idx="56">
                  <c:v>0.17097500334493387</c:v>
                </c:pt>
                <c:pt idx="57">
                  <c:v>0.17049694293247827</c:v>
                </c:pt>
                <c:pt idx="58">
                  <c:v>0.17002021921692856</c:v>
                </c:pt>
                <c:pt idx="59">
                  <c:v>0.16954482846076835</c:v>
                </c:pt>
                <c:pt idx="60">
                  <c:v>0.16907076693693174</c:v>
                </c:pt>
                <c:pt idx="61">
                  <c:v>0.1685980309287739</c:v>
                </c:pt>
                <c:pt idx="62">
                  <c:v>0.16812661673004214</c:v>
                </c:pt>
                <c:pt idx="63">
                  <c:v>0.16765652064484668</c:v>
                </c:pt>
                <c:pt idx="64">
                  <c:v>0.16718773898763184</c:v>
                </c:pt>
                <c:pt idx="65">
                  <c:v>0.16672026808314705</c:v>
                </c:pt>
                <c:pt idx="66">
                  <c:v>0.16625410426641796</c:v>
                </c:pt>
                <c:pt idx="67">
                  <c:v>0.16578924388271793</c:v>
                </c:pt>
                <c:pt idx="68">
                  <c:v>0.16532568328753913</c:v>
                </c:pt>
                <c:pt idx="69">
                  <c:v>0.16486341884656411</c:v>
                </c:pt>
                <c:pt idx="70">
                  <c:v>0.1644024469356373</c:v>
                </c:pt>
                <c:pt idx="71">
                  <c:v>0.16394276394073656</c:v>
                </c:pt>
                <c:pt idx="72">
                  <c:v>0.16348436625794485</c:v>
                </c:pt>
                <c:pt idx="73">
                  <c:v>0.16302725029342199</c:v>
                </c:pt>
                <c:pt idx="74">
                  <c:v>0.16257141246337647</c:v>
                </c:pt>
                <c:pt idx="75">
                  <c:v>0.1621168491940374</c:v>
                </c:pt>
                <c:pt idx="76">
                  <c:v>0.16166355692162637</c:v>
                </c:pt>
                <c:pt idx="77">
                  <c:v>0.16121153209232969</c:v>
                </c:pt>
                <c:pt idx="78">
                  <c:v>0.16076077116227036</c:v>
                </c:pt>
                <c:pt idx="79">
                  <c:v>0.16031127059748038</c:v>
                </c:pt>
                <c:pt idx="80">
                  <c:v>0.15986302687387299</c:v>
                </c:pt>
                <c:pt idx="81">
                  <c:v>0.15941603647721517</c:v>
                </c:pt>
                <c:pt idx="82">
                  <c:v>0.15897029590309986</c:v>
                </c:pt>
                <c:pt idx="83">
                  <c:v>0.15852580165691871</c:v>
                </c:pt>
                <c:pt idx="84">
                  <c:v>0.15808255025383455</c:v>
                </c:pt>
                <c:pt idx="85">
                  <c:v>0.15764053821875407</c:v>
                </c:pt>
                <c:pt idx="86">
                  <c:v>0.15719976208630071</c:v>
                </c:pt>
                <c:pt idx="87">
                  <c:v>0.15676021840078727</c:v>
                </c:pt>
                <c:pt idx="88">
                  <c:v>0.15632190371618906</c:v>
                </c:pt>
                <c:pt idx="89">
                  <c:v>0.15588481459611669</c:v>
                </c:pt>
                <c:pt idx="90">
                  <c:v>0.15544894761378922</c:v>
                </c:pt>
                <c:pt idx="91">
                  <c:v>0.15501429935200728</c:v>
                </c:pt>
                <c:pt idx="92">
                  <c:v>0.15458086640312621</c:v>
                </c:pt>
                <c:pt idx="93">
                  <c:v>0.15414864536902959</c:v>
                </c:pt>
                <c:pt idx="94">
                  <c:v>0.15371763286110218</c:v>
                </c:pt>
                <c:pt idx="95">
                  <c:v>0.15328782550020381</c:v>
                </c:pt>
                <c:pt idx="96">
                  <c:v>0.1528592199166425</c:v>
                </c:pt>
                <c:pt idx="97">
                  <c:v>0.1524318127501483</c:v>
                </c:pt>
                <c:pt idx="98">
                  <c:v>0.15200560064984683</c:v>
                </c:pt>
                <c:pt idx="99">
                  <c:v>0.15158058027423307</c:v>
                </c:pt>
                <c:pt idx="100">
                  <c:v>0.15115674829114509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D1-4326-8C6E-490C13690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1899567"/>
        <c:axId val="1551897647"/>
      </c:lineChart>
      <c:catAx>
        <c:axId val="1551899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51897647"/>
        <c:crosses val="autoZero"/>
        <c:auto val="1"/>
        <c:lblAlgn val="ctr"/>
        <c:lblOffset val="100"/>
        <c:noMultiLvlLbl val="0"/>
      </c:catAx>
      <c:valAx>
        <c:axId val="1551897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51899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.png"/><Relationship Id="rId18" Type="http://schemas.openxmlformats.org/officeDocument/2006/relationships/customXml" Target="../ink/ink8.xml"/><Relationship Id="rId26" Type="http://schemas.openxmlformats.org/officeDocument/2006/relationships/customXml" Target="../ink/ink12.xml"/><Relationship Id="rId39" Type="http://schemas.openxmlformats.org/officeDocument/2006/relationships/image" Target="../media/image20.png"/><Relationship Id="rId21" Type="http://schemas.openxmlformats.org/officeDocument/2006/relationships/image" Target="../media/image11.png"/><Relationship Id="rId34" Type="http://schemas.openxmlformats.org/officeDocument/2006/relationships/customXml" Target="../ink/ink16.xml"/><Relationship Id="rId42" Type="http://schemas.openxmlformats.org/officeDocument/2006/relationships/customXml" Target="../ink/ink20.xml"/><Relationship Id="rId47" Type="http://schemas.openxmlformats.org/officeDocument/2006/relationships/image" Target="../media/image24.png"/><Relationship Id="rId50" Type="http://schemas.openxmlformats.org/officeDocument/2006/relationships/customXml" Target="../ink/ink24.xml"/><Relationship Id="rId55" Type="http://schemas.openxmlformats.org/officeDocument/2006/relationships/image" Target="../media/image28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6" Type="http://schemas.openxmlformats.org/officeDocument/2006/relationships/customXml" Target="../ink/ink7.xml"/><Relationship Id="rId29" Type="http://schemas.openxmlformats.org/officeDocument/2006/relationships/image" Target="../media/image15.png"/><Relationship Id="rId11" Type="http://schemas.openxmlformats.org/officeDocument/2006/relationships/image" Target="../media/image6.png"/><Relationship Id="rId24" Type="http://schemas.openxmlformats.org/officeDocument/2006/relationships/customXml" Target="../ink/ink11.xml"/><Relationship Id="rId32" Type="http://schemas.openxmlformats.org/officeDocument/2006/relationships/customXml" Target="../ink/ink15.xml"/><Relationship Id="rId37" Type="http://schemas.openxmlformats.org/officeDocument/2006/relationships/image" Target="../media/image19.png"/><Relationship Id="rId40" Type="http://schemas.openxmlformats.org/officeDocument/2006/relationships/customXml" Target="../ink/ink19.xml"/><Relationship Id="rId45" Type="http://schemas.openxmlformats.org/officeDocument/2006/relationships/image" Target="../media/image23.png"/><Relationship Id="rId53" Type="http://schemas.openxmlformats.org/officeDocument/2006/relationships/image" Target="../media/image27.png"/><Relationship Id="rId58" Type="http://schemas.openxmlformats.org/officeDocument/2006/relationships/customXml" Target="../ink/ink28.xml"/><Relationship Id="rId5" Type="http://schemas.openxmlformats.org/officeDocument/2006/relationships/image" Target="../media/image3.png"/><Relationship Id="rId19" Type="http://schemas.openxmlformats.org/officeDocument/2006/relationships/image" Target="../media/image10.png"/><Relationship Id="rId4" Type="http://schemas.openxmlformats.org/officeDocument/2006/relationships/customXml" Target="../ink/ink1.xml"/><Relationship Id="rId9" Type="http://schemas.openxmlformats.org/officeDocument/2006/relationships/image" Target="../media/image5.png"/><Relationship Id="rId14" Type="http://schemas.openxmlformats.org/officeDocument/2006/relationships/customXml" Target="../ink/ink6.xml"/><Relationship Id="rId22" Type="http://schemas.openxmlformats.org/officeDocument/2006/relationships/customXml" Target="../ink/ink10.xml"/><Relationship Id="rId27" Type="http://schemas.openxmlformats.org/officeDocument/2006/relationships/image" Target="../media/image14.png"/><Relationship Id="rId30" Type="http://schemas.openxmlformats.org/officeDocument/2006/relationships/customXml" Target="../ink/ink14.xml"/><Relationship Id="rId35" Type="http://schemas.openxmlformats.org/officeDocument/2006/relationships/image" Target="../media/image18.png"/><Relationship Id="rId43" Type="http://schemas.openxmlformats.org/officeDocument/2006/relationships/image" Target="../media/image22.png"/><Relationship Id="rId48" Type="http://schemas.openxmlformats.org/officeDocument/2006/relationships/customXml" Target="../ink/ink23.xml"/><Relationship Id="rId56" Type="http://schemas.openxmlformats.org/officeDocument/2006/relationships/customXml" Target="../ink/ink27.xml"/><Relationship Id="rId8" Type="http://schemas.openxmlformats.org/officeDocument/2006/relationships/customXml" Target="../ink/ink3.xml"/><Relationship Id="rId51" Type="http://schemas.openxmlformats.org/officeDocument/2006/relationships/image" Target="../media/image26.png"/><Relationship Id="rId3" Type="http://schemas.openxmlformats.org/officeDocument/2006/relationships/chart" Target="../charts/chart1.xml"/><Relationship Id="rId12" Type="http://schemas.openxmlformats.org/officeDocument/2006/relationships/customXml" Target="../ink/ink5.xml"/><Relationship Id="rId17" Type="http://schemas.openxmlformats.org/officeDocument/2006/relationships/image" Target="../media/image9.png"/><Relationship Id="rId25" Type="http://schemas.openxmlformats.org/officeDocument/2006/relationships/image" Target="../media/image13.png"/><Relationship Id="rId33" Type="http://schemas.openxmlformats.org/officeDocument/2006/relationships/image" Target="../media/image17.png"/><Relationship Id="rId38" Type="http://schemas.openxmlformats.org/officeDocument/2006/relationships/customXml" Target="../ink/ink18.xml"/><Relationship Id="rId46" Type="http://schemas.openxmlformats.org/officeDocument/2006/relationships/customXml" Target="../ink/ink22.xml"/><Relationship Id="rId59" Type="http://schemas.openxmlformats.org/officeDocument/2006/relationships/image" Target="../media/image30.png"/><Relationship Id="rId20" Type="http://schemas.openxmlformats.org/officeDocument/2006/relationships/customXml" Target="../ink/ink9.xml"/><Relationship Id="rId41" Type="http://schemas.openxmlformats.org/officeDocument/2006/relationships/image" Target="../media/image21.png"/><Relationship Id="rId54" Type="http://schemas.openxmlformats.org/officeDocument/2006/relationships/customXml" Target="../ink/ink26.xml"/><Relationship Id="rId1" Type="http://schemas.openxmlformats.org/officeDocument/2006/relationships/image" Target="../media/image1.png"/><Relationship Id="rId6" Type="http://schemas.openxmlformats.org/officeDocument/2006/relationships/customXml" Target="../ink/ink2.xml"/><Relationship Id="rId15" Type="http://schemas.openxmlformats.org/officeDocument/2006/relationships/image" Target="../media/image8.png"/><Relationship Id="rId23" Type="http://schemas.openxmlformats.org/officeDocument/2006/relationships/image" Target="../media/image12.png"/><Relationship Id="rId28" Type="http://schemas.openxmlformats.org/officeDocument/2006/relationships/customXml" Target="../ink/ink13.xml"/><Relationship Id="rId36" Type="http://schemas.openxmlformats.org/officeDocument/2006/relationships/customXml" Target="../ink/ink17.xml"/><Relationship Id="rId49" Type="http://schemas.openxmlformats.org/officeDocument/2006/relationships/image" Target="../media/image25.png"/><Relationship Id="rId57" Type="http://schemas.openxmlformats.org/officeDocument/2006/relationships/image" Target="../media/image29.png"/><Relationship Id="rId10" Type="http://schemas.openxmlformats.org/officeDocument/2006/relationships/customXml" Target="../ink/ink4.xml"/><Relationship Id="rId31" Type="http://schemas.openxmlformats.org/officeDocument/2006/relationships/image" Target="../media/image16.png"/><Relationship Id="rId44" Type="http://schemas.openxmlformats.org/officeDocument/2006/relationships/customXml" Target="../ink/ink21.xml"/><Relationship Id="rId52" Type="http://schemas.openxmlformats.org/officeDocument/2006/relationships/customXml" Target="../ink/ink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389658</xdr:colOff>
      <xdr:row>12</xdr:row>
      <xdr:rowOff>73155</xdr:rowOff>
    </xdr:from>
    <xdr:to>
      <xdr:col>12</xdr:col>
      <xdr:colOff>552965</xdr:colOff>
      <xdr:row>18</xdr:row>
      <xdr:rowOff>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8261B1A-72C0-89A5-90D3-C7F0FE0F4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4317" y="2367814"/>
          <a:ext cx="1384239" cy="1098829"/>
        </a:xfrm>
        <a:prstGeom prst="rect">
          <a:avLst/>
        </a:prstGeom>
      </xdr:spPr>
    </xdr:pic>
    <xdr:clientData/>
  </xdr:twoCellAnchor>
  <xdr:twoCellAnchor editAs="oneCell">
    <xdr:from>
      <xdr:col>12</xdr:col>
      <xdr:colOff>218072</xdr:colOff>
      <xdr:row>39</xdr:row>
      <xdr:rowOff>99276</xdr:rowOff>
    </xdr:from>
    <xdr:to>
      <xdr:col>18</xdr:col>
      <xdr:colOff>421599</xdr:colOff>
      <xdr:row>45</xdr:row>
      <xdr:rowOff>62108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0920741-EF92-21A1-E8EE-9E00BA08F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15687" y="7667988"/>
          <a:ext cx="4072143" cy="1105832"/>
        </a:xfrm>
        <a:prstGeom prst="rect">
          <a:avLst/>
        </a:prstGeom>
      </xdr:spPr>
    </xdr:pic>
    <xdr:clientData/>
  </xdr:twoCellAnchor>
  <xdr:twoCellAnchor>
    <xdr:from>
      <xdr:col>17</xdr:col>
      <xdr:colOff>114862</xdr:colOff>
      <xdr:row>35</xdr:row>
      <xdr:rowOff>29090</xdr:rowOff>
    </xdr:from>
    <xdr:to>
      <xdr:col>25</xdr:col>
      <xdr:colOff>576943</xdr:colOff>
      <xdr:row>50</xdr:row>
      <xdr:rowOff>141513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EFD89B15-4938-4732-A14A-92089D731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81086</xdr:colOff>
      <xdr:row>26</xdr:row>
      <xdr:rowOff>92023</xdr:rowOff>
    </xdr:from>
    <xdr:to>
      <xdr:col>22</xdr:col>
      <xdr:colOff>43046</xdr:colOff>
      <xdr:row>31</xdr:row>
      <xdr:rowOff>103706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6" name="Pismo odręczne 55">
              <a:extLst>
                <a:ext uri="{FF2B5EF4-FFF2-40B4-BE49-F238E27FC236}">
                  <a16:creationId xmlns:a16="http://schemas.microsoft.com/office/drawing/2014/main" id="{C5B8C7E0-1513-06E6-935C-83AE8174C0C1}"/>
                </a:ext>
              </a:extLst>
            </xdr14:cNvPr>
            <xdr14:cNvContentPartPr/>
          </xdr14:nvContentPartPr>
          <xdr14:nvPr macro=""/>
          <xdr14:xfrm>
            <a:off x="10662000" y="5153880"/>
            <a:ext cx="3009960" cy="996840"/>
          </xdr14:xfrm>
        </xdr:contentPart>
      </mc:Choice>
      <mc:Fallback xmlns="">
        <xdr:pic>
          <xdr:nvPicPr>
            <xdr:cNvPr id="56" name="Pismo odręczne 55">
              <a:extLst>
                <a:ext uri="{FF2B5EF4-FFF2-40B4-BE49-F238E27FC236}">
                  <a16:creationId xmlns:a16="http://schemas.microsoft.com/office/drawing/2014/main" id="{C5B8C7E0-1513-06E6-935C-83AE8174C0C1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0653326" y="5147780"/>
              <a:ext cx="3025140" cy="1009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21</xdr:col>
      <xdr:colOff>253766</xdr:colOff>
      <xdr:row>29</xdr:row>
      <xdr:rowOff>28671</xdr:rowOff>
    </xdr:from>
    <xdr:to>
      <xdr:col>22</xdr:col>
      <xdr:colOff>99926</xdr:colOff>
      <xdr:row>30</xdr:row>
      <xdr:rowOff>147686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62" name="Pismo odręczne 61">
              <a:extLst>
                <a:ext uri="{FF2B5EF4-FFF2-40B4-BE49-F238E27FC236}">
                  <a16:creationId xmlns:a16="http://schemas.microsoft.com/office/drawing/2014/main" id="{D34B5C51-9332-1355-5220-511E46BA3CE7}"/>
                </a:ext>
              </a:extLst>
            </xdr14:cNvPr>
            <xdr14:cNvContentPartPr/>
          </xdr14:nvContentPartPr>
          <xdr14:nvPr macro=""/>
          <xdr14:xfrm>
            <a:off x="13273080" y="5683800"/>
            <a:ext cx="455760" cy="320400"/>
          </xdr14:xfrm>
        </xdr:contentPart>
      </mc:Choice>
      <mc:Fallback xmlns="">
        <xdr:pic>
          <xdr:nvPicPr>
            <xdr:cNvPr id="62" name="Pismo odręczne 61">
              <a:extLst>
                <a:ext uri="{FF2B5EF4-FFF2-40B4-BE49-F238E27FC236}">
                  <a16:creationId xmlns:a16="http://schemas.microsoft.com/office/drawing/2014/main" id="{D34B5C51-9332-1355-5220-511E46BA3CE7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3266960" y="5677673"/>
              <a:ext cx="468000" cy="332654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205766</xdr:colOff>
      <xdr:row>30</xdr:row>
      <xdr:rowOff>94766</xdr:rowOff>
    </xdr:from>
    <xdr:to>
      <xdr:col>20</xdr:col>
      <xdr:colOff>305006</xdr:colOff>
      <xdr:row>32</xdr:row>
      <xdr:rowOff>134880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67" name="Pismo odręczne 66">
              <a:extLst>
                <a:ext uri="{FF2B5EF4-FFF2-40B4-BE49-F238E27FC236}">
                  <a16:creationId xmlns:a16="http://schemas.microsoft.com/office/drawing/2014/main" id="{F007D5EF-B60B-BB7D-5EF2-7B609CBD70A8}"/>
                </a:ext>
              </a:extLst>
            </xdr14:cNvPr>
            <xdr14:cNvContentPartPr/>
          </xdr14:nvContentPartPr>
          <xdr14:nvPr macro=""/>
          <xdr14:xfrm>
            <a:off x="12005880" y="5951280"/>
            <a:ext cx="708840" cy="432000"/>
          </xdr14:xfrm>
        </xdr:contentPart>
      </mc:Choice>
      <mc:Fallback xmlns="">
        <xdr:pic>
          <xdr:nvPicPr>
            <xdr:cNvPr id="67" name="Pismo odręczne 66">
              <a:extLst>
                <a:ext uri="{FF2B5EF4-FFF2-40B4-BE49-F238E27FC236}">
                  <a16:creationId xmlns:a16="http://schemas.microsoft.com/office/drawing/2014/main" id="{F007D5EF-B60B-BB7D-5EF2-7B609CBD70A8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1999757" y="5945160"/>
              <a:ext cx="721086" cy="444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22</xdr:col>
      <xdr:colOff>274526</xdr:colOff>
      <xdr:row>29</xdr:row>
      <xdr:rowOff>145671</xdr:rowOff>
    </xdr:from>
    <xdr:to>
      <xdr:col>22</xdr:col>
      <xdr:colOff>391526</xdr:colOff>
      <xdr:row>30</xdr:row>
      <xdr:rowOff>175766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68" name="Pismo odręczne 67">
              <a:extLst>
                <a:ext uri="{FF2B5EF4-FFF2-40B4-BE49-F238E27FC236}">
                  <a16:creationId xmlns:a16="http://schemas.microsoft.com/office/drawing/2014/main" id="{91C31391-A81D-0A09-59C0-666527AAB82C}"/>
                </a:ext>
              </a:extLst>
            </xdr14:cNvPr>
            <xdr14:cNvContentPartPr/>
          </xdr14:nvContentPartPr>
          <xdr14:nvPr macro=""/>
          <xdr14:xfrm>
            <a:off x="13903440" y="5800800"/>
            <a:ext cx="117000" cy="231480"/>
          </xdr14:xfrm>
        </xdr:contentPart>
      </mc:Choice>
      <mc:Fallback xmlns="">
        <xdr:pic>
          <xdr:nvPicPr>
            <xdr:cNvPr id="68" name="Pismo odręczne 67">
              <a:extLst>
                <a:ext uri="{FF2B5EF4-FFF2-40B4-BE49-F238E27FC236}">
                  <a16:creationId xmlns:a16="http://schemas.microsoft.com/office/drawing/2014/main" id="{91C31391-A81D-0A09-59C0-666527AAB82C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3897320" y="5794680"/>
              <a:ext cx="129240" cy="243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22</xdr:col>
      <xdr:colOff>462806</xdr:colOff>
      <xdr:row>29</xdr:row>
      <xdr:rowOff>79071</xdr:rowOff>
    </xdr:from>
    <xdr:to>
      <xdr:col>23</xdr:col>
      <xdr:colOff>38246</xdr:colOff>
      <xdr:row>31</xdr:row>
      <xdr:rowOff>12986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73" name="Pismo odręczne 72">
              <a:extLst>
                <a:ext uri="{FF2B5EF4-FFF2-40B4-BE49-F238E27FC236}">
                  <a16:creationId xmlns:a16="http://schemas.microsoft.com/office/drawing/2014/main" id="{2B0A413E-CD33-6A22-9524-C5DC639ABE18}"/>
                </a:ext>
              </a:extLst>
            </xdr14:cNvPr>
            <xdr14:cNvContentPartPr/>
          </xdr14:nvContentPartPr>
          <xdr14:nvPr macro=""/>
          <xdr14:xfrm>
            <a:off x="14091720" y="5734200"/>
            <a:ext cx="185040" cy="325800"/>
          </xdr14:xfrm>
        </xdr:contentPart>
      </mc:Choice>
      <mc:Fallback xmlns="">
        <xdr:pic>
          <xdr:nvPicPr>
            <xdr:cNvPr id="73" name="Pismo odręczne 72">
              <a:extLst>
                <a:ext uri="{FF2B5EF4-FFF2-40B4-BE49-F238E27FC236}">
                  <a16:creationId xmlns:a16="http://schemas.microsoft.com/office/drawing/2014/main" id="{2B0A413E-CD33-6A22-9524-C5DC639ABE18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4085600" y="5728080"/>
              <a:ext cx="197280" cy="338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23</xdr:col>
      <xdr:colOff>136526</xdr:colOff>
      <xdr:row>28</xdr:row>
      <xdr:rowOff>191177</xdr:rowOff>
    </xdr:from>
    <xdr:to>
      <xdr:col>23</xdr:col>
      <xdr:colOff>536486</xdr:colOff>
      <xdr:row>30</xdr:row>
      <xdr:rowOff>175406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80" name="Pismo odręczne 79">
              <a:extLst>
                <a:ext uri="{FF2B5EF4-FFF2-40B4-BE49-F238E27FC236}">
                  <a16:creationId xmlns:a16="http://schemas.microsoft.com/office/drawing/2014/main" id="{058E1483-3B75-A021-9DD7-644985A2CBE3}"/>
                </a:ext>
              </a:extLst>
            </xdr14:cNvPr>
            <xdr14:cNvContentPartPr/>
          </xdr14:nvContentPartPr>
          <xdr14:nvPr macro=""/>
          <xdr14:xfrm>
            <a:off x="14375040" y="5644920"/>
            <a:ext cx="399960" cy="387000"/>
          </xdr14:xfrm>
        </xdr:contentPart>
      </mc:Choice>
      <mc:Fallback xmlns="">
        <xdr:pic>
          <xdr:nvPicPr>
            <xdr:cNvPr id="80" name="Pismo odręczne 79">
              <a:extLst>
                <a:ext uri="{FF2B5EF4-FFF2-40B4-BE49-F238E27FC236}">
                  <a16:creationId xmlns:a16="http://schemas.microsoft.com/office/drawing/2014/main" id="{058E1483-3B75-A021-9DD7-644985A2CBE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4368920" y="5638800"/>
              <a:ext cx="412200" cy="399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118440</xdr:colOff>
      <xdr:row>30</xdr:row>
      <xdr:rowOff>86126</xdr:rowOff>
    </xdr:from>
    <xdr:to>
      <xdr:col>15</xdr:col>
      <xdr:colOff>150720</xdr:colOff>
      <xdr:row>32</xdr:row>
      <xdr:rowOff>25800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81" name="Pismo odręczne 80">
              <a:extLst>
                <a:ext uri="{FF2B5EF4-FFF2-40B4-BE49-F238E27FC236}">
                  <a16:creationId xmlns:a16="http://schemas.microsoft.com/office/drawing/2014/main" id="{6D42A080-493F-59FC-FB6A-4F7A47ED71C0}"/>
                </a:ext>
              </a:extLst>
            </xdr14:cNvPr>
            <xdr14:cNvContentPartPr/>
          </xdr14:nvContentPartPr>
          <xdr14:nvPr macro=""/>
          <xdr14:xfrm>
            <a:off x="8652840" y="5942640"/>
            <a:ext cx="641880" cy="331560"/>
          </xdr14:xfrm>
        </xdr:contentPart>
      </mc:Choice>
      <mc:Fallback xmlns="">
        <xdr:pic>
          <xdr:nvPicPr>
            <xdr:cNvPr id="81" name="Pismo odręczne 80">
              <a:extLst>
                <a:ext uri="{FF2B5EF4-FFF2-40B4-BE49-F238E27FC236}">
                  <a16:creationId xmlns:a16="http://schemas.microsoft.com/office/drawing/2014/main" id="{6D42A080-493F-59FC-FB6A-4F7A47ED71C0}"/>
                </a:ext>
              </a:extLst>
            </xdr:cNvPr>
            <xdr:cNvPicPr/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8646720" y="5936520"/>
              <a:ext cx="654120" cy="343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24</xdr:col>
      <xdr:colOff>160526</xdr:colOff>
      <xdr:row>28</xdr:row>
      <xdr:rowOff>99017</xdr:rowOff>
    </xdr:from>
    <xdr:to>
      <xdr:col>26</xdr:col>
      <xdr:colOff>202766</xdr:colOff>
      <xdr:row>32</xdr:row>
      <xdr:rowOff>189240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06" name="Pismo odręczne 105">
              <a:extLst>
                <a:ext uri="{FF2B5EF4-FFF2-40B4-BE49-F238E27FC236}">
                  <a16:creationId xmlns:a16="http://schemas.microsoft.com/office/drawing/2014/main" id="{3674EE21-262E-37E6-68F0-46A8FE03FF20}"/>
                </a:ext>
              </a:extLst>
            </xdr14:cNvPr>
            <xdr14:cNvContentPartPr/>
          </xdr14:nvContentPartPr>
          <xdr14:nvPr macro=""/>
          <xdr14:xfrm>
            <a:off x="15008640" y="5552760"/>
            <a:ext cx="1261440" cy="884880"/>
          </xdr14:xfrm>
        </xdr:contentPart>
      </mc:Choice>
      <mc:Fallback xmlns="">
        <xdr:pic>
          <xdr:nvPicPr>
            <xdr:cNvPr id="106" name="Pismo odręczne 105">
              <a:extLst>
                <a:ext uri="{FF2B5EF4-FFF2-40B4-BE49-F238E27FC236}">
                  <a16:creationId xmlns:a16="http://schemas.microsoft.com/office/drawing/2014/main" id="{3674EE21-262E-37E6-68F0-46A8FE03FF20}"/>
                </a:ext>
              </a:extLst>
            </xdr:cNvPr>
            <xdr:cNvPicPr/>
          </xdr:nvPicPr>
          <xdr:blipFill>
            <a:blip xmlns:r="http://schemas.openxmlformats.org/officeDocument/2006/relationships" r:embed="rId19"/>
            <a:stretch>
              <a:fillRect/>
            </a:stretch>
          </xdr:blipFill>
          <xdr:spPr>
            <a:xfrm>
              <a:off x="15002497" y="5546662"/>
              <a:ext cx="1273726" cy="897075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26</xdr:col>
      <xdr:colOff>226886</xdr:colOff>
      <xdr:row>30</xdr:row>
      <xdr:rowOff>25646</xdr:rowOff>
    </xdr:from>
    <xdr:to>
      <xdr:col>26</xdr:col>
      <xdr:colOff>556646</xdr:colOff>
      <xdr:row>32</xdr:row>
      <xdr:rowOff>17160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112" name="Pismo odręczne 111">
              <a:extLst>
                <a:ext uri="{FF2B5EF4-FFF2-40B4-BE49-F238E27FC236}">
                  <a16:creationId xmlns:a16="http://schemas.microsoft.com/office/drawing/2014/main" id="{C254E964-7357-003D-3BA4-B818A1674DCD}"/>
                </a:ext>
              </a:extLst>
            </xdr14:cNvPr>
            <xdr14:cNvContentPartPr/>
          </xdr14:nvContentPartPr>
          <xdr14:nvPr macro=""/>
          <xdr14:xfrm>
            <a:off x="16294200" y="5882160"/>
            <a:ext cx="329760" cy="383400"/>
          </xdr14:xfrm>
        </xdr:contentPart>
      </mc:Choice>
      <mc:Fallback xmlns="">
        <xdr:pic>
          <xdr:nvPicPr>
            <xdr:cNvPr id="112" name="Pismo odręczne 111">
              <a:extLst>
                <a:ext uri="{FF2B5EF4-FFF2-40B4-BE49-F238E27FC236}">
                  <a16:creationId xmlns:a16="http://schemas.microsoft.com/office/drawing/2014/main" id="{C254E964-7357-003D-3BA4-B818A1674DCD}"/>
                </a:ext>
              </a:extLst>
            </xdr:cNvPr>
            <xdr:cNvPicPr/>
          </xdr:nvPicPr>
          <xdr:blipFill>
            <a:blip xmlns:r="http://schemas.openxmlformats.org/officeDocument/2006/relationships" r:embed="rId21"/>
            <a:stretch>
              <a:fillRect/>
            </a:stretch>
          </xdr:blipFill>
          <xdr:spPr>
            <a:xfrm>
              <a:off x="16288080" y="5876046"/>
              <a:ext cx="342000" cy="395629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25</xdr:col>
      <xdr:colOff>212246</xdr:colOff>
      <xdr:row>32</xdr:row>
      <xdr:rowOff>106080</xdr:rowOff>
    </xdr:from>
    <xdr:to>
      <xdr:col>26</xdr:col>
      <xdr:colOff>304286</xdr:colOff>
      <xdr:row>35</xdr:row>
      <xdr:rowOff>116169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125" name="Pismo odręczne 124">
              <a:extLst>
                <a:ext uri="{FF2B5EF4-FFF2-40B4-BE49-F238E27FC236}">
                  <a16:creationId xmlns:a16="http://schemas.microsoft.com/office/drawing/2014/main" id="{BEA6BCA6-C896-5F72-C1CB-5B78969DD420}"/>
                </a:ext>
              </a:extLst>
            </xdr14:cNvPr>
            <xdr14:cNvContentPartPr/>
          </xdr14:nvContentPartPr>
          <xdr14:nvPr macro=""/>
          <xdr14:xfrm>
            <a:off x="15669960" y="6354480"/>
            <a:ext cx="701640" cy="603360"/>
          </xdr14:xfrm>
        </xdr:contentPart>
      </mc:Choice>
      <mc:Fallback xmlns="">
        <xdr:pic>
          <xdr:nvPicPr>
            <xdr:cNvPr id="125" name="Pismo odręczne 124">
              <a:extLst>
                <a:ext uri="{FF2B5EF4-FFF2-40B4-BE49-F238E27FC236}">
                  <a16:creationId xmlns:a16="http://schemas.microsoft.com/office/drawing/2014/main" id="{BEA6BCA6-C896-5F72-C1CB-5B78969DD420}"/>
                </a:ext>
              </a:extLst>
            </xdr:cNvPr>
            <xdr:cNvPicPr/>
          </xdr:nvPicPr>
          <xdr:blipFill>
            <a:blip xmlns:r="http://schemas.openxmlformats.org/officeDocument/2006/relationships" r:embed="rId23"/>
            <a:stretch>
              <a:fillRect/>
            </a:stretch>
          </xdr:blipFill>
          <xdr:spPr>
            <a:xfrm>
              <a:off x="15663837" y="6348360"/>
              <a:ext cx="713886" cy="615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450000</xdr:colOff>
      <xdr:row>26</xdr:row>
      <xdr:rowOff>82123</xdr:rowOff>
    </xdr:from>
    <xdr:to>
      <xdr:col>2</xdr:col>
      <xdr:colOff>58920</xdr:colOff>
      <xdr:row>31</xdr:row>
      <xdr:rowOff>18206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129" name="Pismo odręczne 128">
              <a:extLst>
                <a:ext uri="{FF2B5EF4-FFF2-40B4-BE49-F238E27FC236}">
                  <a16:creationId xmlns:a16="http://schemas.microsoft.com/office/drawing/2014/main" id="{A8912B1A-DCF6-2929-0FCA-356D1631F0E4}"/>
                </a:ext>
              </a:extLst>
            </xdr14:cNvPr>
            <xdr14:cNvContentPartPr/>
          </xdr14:nvContentPartPr>
          <xdr14:nvPr macro=""/>
          <xdr14:xfrm>
            <a:off x="1059600" y="5143980"/>
            <a:ext cx="218520" cy="921240"/>
          </xdr14:xfrm>
        </xdr:contentPart>
      </mc:Choice>
      <mc:Fallback xmlns="">
        <xdr:pic>
          <xdr:nvPicPr>
            <xdr:cNvPr id="129" name="Pismo odręczne 128">
              <a:extLst>
                <a:ext uri="{FF2B5EF4-FFF2-40B4-BE49-F238E27FC236}">
                  <a16:creationId xmlns:a16="http://schemas.microsoft.com/office/drawing/2014/main" id="{A8912B1A-DCF6-2929-0FCA-356D1631F0E4}"/>
                </a:ext>
              </a:extLst>
            </xdr:cNvPr>
            <xdr:cNvPicPr/>
          </xdr:nvPicPr>
          <xdr:blipFill>
            <a:blip xmlns:r="http://schemas.openxmlformats.org/officeDocument/2006/relationships" r:embed="rId25"/>
            <a:stretch>
              <a:fillRect/>
            </a:stretch>
          </xdr:blipFill>
          <xdr:spPr>
            <a:xfrm>
              <a:off x="1053480" y="5137860"/>
              <a:ext cx="230760" cy="933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508680</xdr:colOff>
      <xdr:row>31</xdr:row>
      <xdr:rowOff>175526</xdr:rowOff>
    </xdr:from>
    <xdr:to>
      <xdr:col>3</xdr:col>
      <xdr:colOff>127560</xdr:colOff>
      <xdr:row>35</xdr:row>
      <xdr:rowOff>39309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136" name="Pismo odręczne 135">
              <a:extLst>
                <a:ext uri="{FF2B5EF4-FFF2-40B4-BE49-F238E27FC236}">
                  <a16:creationId xmlns:a16="http://schemas.microsoft.com/office/drawing/2014/main" id="{98499039-BE84-DC16-02B4-01D8A43C81A6}"/>
                </a:ext>
              </a:extLst>
            </xdr14:cNvPr>
            <xdr14:cNvContentPartPr/>
          </xdr14:nvContentPartPr>
          <xdr14:nvPr macro=""/>
          <xdr14:xfrm>
            <a:off x="1118280" y="6222540"/>
            <a:ext cx="838080" cy="658440"/>
          </xdr14:xfrm>
        </xdr:contentPart>
      </mc:Choice>
      <mc:Fallback xmlns="">
        <xdr:pic>
          <xdr:nvPicPr>
            <xdr:cNvPr id="136" name="Pismo odręczne 135">
              <a:extLst>
                <a:ext uri="{FF2B5EF4-FFF2-40B4-BE49-F238E27FC236}">
                  <a16:creationId xmlns:a16="http://schemas.microsoft.com/office/drawing/2014/main" id="{98499039-BE84-DC16-02B4-01D8A43C81A6}"/>
                </a:ext>
              </a:extLst>
            </xdr:cNvPr>
            <xdr:cNvPicPr/>
          </xdr:nvPicPr>
          <xdr:blipFill>
            <a:blip xmlns:r="http://schemas.openxmlformats.org/officeDocument/2006/relationships" r:embed="rId27"/>
            <a:stretch>
              <a:fillRect/>
            </a:stretch>
          </xdr:blipFill>
          <xdr:spPr>
            <a:xfrm>
              <a:off x="1112160" y="6216423"/>
              <a:ext cx="850320" cy="670673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322920</xdr:colOff>
      <xdr:row>34</xdr:row>
      <xdr:rowOff>81489</xdr:rowOff>
    </xdr:from>
    <xdr:to>
      <xdr:col>12</xdr:col>
      <xdr:colOff>63840</xdr:colOff>
      <xdr:row>37</xdr:row>
      <xdr:rowOff>27497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145" name="Pismo odręczne 144">
              <a:extLst>
                <a:ext uri="{FF2B5EF4-FFF2-40B4-BE49-F238E27FC236}">
                  <a16:creationId xmlns:a16="http://schemas.microsoft.com/office/drawing/2014/main" id="{945BC362-1881-2A51-C5FC-7AF622C380A9}"/>
                </a:ext>
              </a:extLst>
            </xdr14:cNvPr>
            <xdr14:cNvContentPartPr/>
          </xdr14:nvContentPartPr>
          <xdr14:nvPr macro=""/>
          <xdr14:xfrm>
            <a:off x="6418920" y="6732660"/>
            <a:ext cx="960120" cy="539280"/>
          </xdr14:xfrm>
        </xdr:contentPart>
      </mc:Choice>
      <mc:Fallback xmlns="">
        <xdr:pic>
          <xdr:nvPicPr>
            <xdr:cNvPr id="145" name="Pismo odręczne 144">
              <a:extLst>
                <a:ext uri="{FF2B5EF4-FFF2-40B4-BE49-F238E27FC236}">
                  <a16:creationId xmlns:a16="http://schemas.microsoft.com/office/drawing/2014/main" id="{945BC362-1881-2A51-C5FC-7AF622C380A9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6412800" y="6726540"/>
              <a:ext cx="972360" cy="551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164640</xdr:colOff>
      <xdr:row>34</xdr:row>
      <xdr:rowOff>72292</xdr:rowOff>
    </xdr:from>
    <xdr:to>
      <xdr:col>13</xdr:col>
      <xdr:colOff>392400</xdr:colOff>
      <xdr:row>36</xdr:row>
      <xdr:rowOff>77126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155" name="Pismo odręczne 154">
              <a:extLst>
                <a:ext uri="{FF2B5EF4-FFF2-40B4-BE49-F238E27FC236}">
                  <a16:creationId xmlns:a16="http://schemas.microsoft.com/office/drawing/2014/main" id="{0F9F5A39-5571-A470-B6E3-8118464C473C}"/>
                </a:ext>
              </a:extLst>
            </xdr14:cNvPr>
            <xdr14:cNvContentPartPr/>
          </xdr14:nvContentPartPr>
          <xdr14:nvPr macro=""/>
          <xdr14:xfrm>
            <a:off x="7479840" y="6723463"/>
            <a:ext cx="837360" cy="396720"/>
          </xdr14:xfrm>
        </xdr:contentPart>
      </mc:Choice>
      <mc:Fallback xmlns="">
        <xdr:pic>
          <xdr:nvPicPr>
            <xdr:cNvPr id="155" name="Pismo odręczne 154">
              <a:extLst>
                <a:ext uri="{FF2B5EF4-FFF2-40B4-BE49-F238E27FC236}">
                  <a16:creationId xmlns:a16="http://schemas.microsoft.com/office/drawing/2014/main" id="{0F9F5A39-5571-A470-B6E3-8118464C473C}"/>
                </a:ext>
              </a:extLst>
            </xdr:cNvPr>
            <xdr:cNvPicPr/>
          </xdr:nvPicPr>
          <xdr:blipFill>
            <a:blip xmlns:r="http://schemas.openxmlformats.org/officeDocument/2006/relationships" r:embed="rId31"/>
            <a:stretch>
              <a:fillRect/>
            </a:stretch>
          </xdr:blipFill>
          <xdr:spPr>
            <a:xfrm>
              <a:off x="7473720" y="6717343"/>
              <a:ext cx="849600" cy="408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330360</xdr:colOff>
      <xdr:row>32</xdr:row>
      <xdr:rowOff>149983</xdr:rowOff>
    </xdr:from>
    <xdr:to>
      <xdr:col>12</xdr:col>
      <xdr:colOff>541920</xdr:colOff>
      <xdr:row>34</xdr:row>
      <xdr:rowOff>791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159" name="Pismo odręczne 158">
              <a:extLst>
                <a:ext uri="{FF2B5EF4-FFF2-40B4-BE49-F238E27FC236}">
                  <a16:creationId xmlns:a16="http://schemas.microsoft.com/office/drawing/2014/main" id="{29DE53C6-4C60-812F-983C-C878434B586D}"/>
                </a:ext>
              </a:extLst>
            </xdr14:cNvPr>
            <xdr14:cNvContentPartPr/>
          </xdr14:nvContentPartPr>
          <xdr14:nvPr macro=""/>
          <xdr14:xfrm>
            <a:off x="7035960" y="6398383"/>
            <a:ext cx="821160" cy="252720"/>
          </xdr14:xfrm>
        </xdr:contentPart>
      </mc:Choice>
      <mc:Fallback xmlns="">
        <xdr:pic>
          <xdr:nvPicPr>
            <xdr:cNvPr id="159" name="Pismo odręczne 158">
              <a:extLst>
                <a:ext uri="{FF2B5EF4-FFF2-40B4-BE49-F238E27FC236}">
                  <a16:creationId xmlns:a16="http://schemas.microsoft.com/office/drawing/2014/main" id="{29DE53C6-4C60-812F-983C-C878434B586D}"/>
                </a:ext>
              </a:extLst>
            </xdr:cNvPr>
            <xdr:cNvPicPr/>
          </xdr:nvPicPr>
          <xdr:blipFill>
            <a:blip xmlns:r="http://schemas.openxmlformats.org/officeDocument/2006/relationships" r:embed="rId33"/>
            <a:stretch>
              <a:fillRect/>
            </a:stretch>
          </xdr:blipFill>
          <xdr:spPr>
            <a:xfrm>
              <a:off x="7029840" y="6392254"/>
              <a:ext cx="833400" cy="264977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241320</xdr:colOff>
      <xdr:row>23</xdr:row>
      <xdr:rowOff>164460</xdr:rowOff>
    </xdr:from>
    <xdr:to>
      <xdr:col>6</xdr:col>
      <xdr:colOff>516000</xdr:colOff>
      <xdr:row>34</xdr:row>
      <xdr:rowOff>5349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160" name="Pismo odręczne 159">
              <a:extLst>
                <a:ext uri="{FF2B5EF4-FFF2-40B4-BE49-F238E27FC236}">
                  <a16:creationId xmlns:a16="http://schemas.microsoft.com/office/drawing/2014/main" id="{24A26677-508E-5EB4-FEA6-660A7A57CB24}"/>
                </a:ext>
              </a:extLst>
            </xdr14:cNvPr>
            <xdr14:cNvContentPartPr/>
          </xdr14:nvContentPartPr>
          <xdr14:nvPr macro=""/>
          <xdr14:xfrm>
            <a:off x="3898920" y="4622160"/>
            <a:ext cx="274680" cy="2034360"/>
          </xdr14:xfrm>
        </xdr:contentPart>
      </mc:Choice>
      <mc:Fallback xmlns="">
        <xdr:pic>
          <xdr:nvPicPr>
            <xdr:cNvPr id="160" name="Pismo odręczne 159">
              <a:extLst>
                <a:ext uri="{FF2B5EF4-FFF2-40B4-BE49-F238E27FC236}">
                  <a16:creationId xmlns:a16="http://schemas.microsoft.com/office/drawing/2014/main" id="{24A26677-508E-5EB4-FEA6-660A7A57CB24}"/>
                </a:ext>
              </a:extLst>
            </xdr:cNvPr>
            <xdr:cNvPicPr/>
          </xdr:nvPicPr>
          <xdr:blipFill>
            <a:blip xmlns:r="http://schemas.openxmlformats.org/officeDocument/2006/relationships" r:embed="rId35"/>
            <a:stretch>
              <a:fillRect/>
            </a:stretch>
          </xdr:blipFill>
          <xdr:spPr>
            <a:xfrm>
              <a:off x="3892800" y="4616040"/>
              <a:ext cx="286920" cy="2046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191760</xdr:colOff>
      <xdr:row>28</xdr:row>
      <xdr:rowOff>96857</xdr:rowOff>
    </xdr:from>
    <xdr:to>
      <xdr:col>5</xdr:col>
      <xdr:colOff>434040</xdr:colOff>
      <xdr:row>30</xdr:row>
      <xdr:rowOff>149126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163" name="Pismo odręczne 162">
              <a:extLst>
                <a:ext uri="{FF2B5EF4-FFF2-40B4-BE49-F238E27FC236}">
                  <a16:creationId xmlns:a16="http://schemas.microsoft.com/office/drawing/2014/main" id="{5B5C145C-34ED-D981-89CB-0680F11D4720}"/>
                </a:ext>
              </a:extLst>
            </xdr14:cNvPr>
            <xdr14:cNvContentPartPr/>
          </xdr14:nvContentPartPr>
          <xdr14:nvPr macro=""/>
          <xdr14:xfrm>
            <a:off x="1410960" y="5550600"/>
            <a:ext cx="2071080" cy="455040"/>
          </xdr14:xfrm>
        </xdr:contentPart>
      </mc:Choice>
      <mc:Fallback xmlns="">
        <xdr:pic>
          <xdr:nvPicPr>
            <xdr:cNvPr id="163" name="Pismo odręczne 162">
              <a:extLst>
                <a:ext uri="{FF2B5EF4-FFF2-40B4-BE49-F238E27FC236}">
                  <a16:creationId xmlns:a16="http://schemas.microsoft.com/office/drawing/2014/main" id="{5B5C145C-34ED-D981-89CB-0680F11D4720}"/>
                </a:ext>
              </a:extLst>
            </xdr:cNvPr>
            <xdr:cNvPicPr/>
          </xdr:nvPicPr>
          <xdr:blipFill>
            <a:blip xmlns:r="http://schemas.openxmlformats.org/officeDocument/2006/relationships" r:embed="rId37"/>
            <a:stretch>
              <a:fillRect/>
            </a:stretch>
          </xdr:blipFill>
          <xdr:spPr>
            <a:xfrm>
              <a:off x="1404841" y="5544485"/>
              <a:ext cx="2083318" cy="46727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234000</xdr:colOff>
      <xdr:row>36</xdr:row>
      <xdr:rowOff>102343</xdr:rowOff>
    </xdr:from>
    <xdr:to>
      <xdr:col>13</xdr:col>
      <xdr:colOff>562680</xdr:colOff>
      <xdr:row>37</xdr:row>
      <xdr:rowOff>87797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164" name="Pismo odręczne 163">
              <a:extLst>
                <a:ext uri="{FF2B5EF4-FFF2-40B4-BE49-F238E27FC236}">
                  <a16:creationId xmlns:a16="http://schemas.microsoft.com/office/drawing/2014/main" id="{564EBA25-AEFA-DE1E-625D-8D65BDD8B0A2}"/>
                </a:ext>
              </a:extLst>
            </xdr14:cNvPr>
            <xdr14:cNvContentPartPr/>
          </xdr14:nvContentPartPr>
          <xdr14:nvPr macro=""/>
          <xdr14:xfrm>
            <a:off x="6330000" y="7145400"/>
            <a:ext cx="2157480" cy="186840"/>
          </xdr14:xfrm>
        </xdr:contentPart>
      </mc:Choice>
      <mc:Fallback xmlns="">
        <xdr:pic>
          <xdr:nvPicPr>
            <xdr:cNvPr id="164" name="Pismo odręczne 163">
              <a:extLst>
                <a:ext uri="{FF2B5EF4-FFF2-40B4-BE49-F238E27FC236}">
                  <a16:creationId xmlns:a16="http://schemas.microsoft.com/office/drawing/2014/main" id="{564EBA25-AEFA-DE1E-625D-8D65BDD8B0A2}"/>
                </a:ext>
              </a:extLst>
            </xdr:cNvPr>
            <xdr:cNvPicPr/>
          </xdr:nvPicPr>
          <xdr:blipFill>
            <a:blip xmlns:r="http://schemas.openxmlformats.org/officeDocument/2006/relationships" r:embed="rId39"/>
            <a:stretch>
              <a:fillRect/>
            </a:stretch>
          </xdr:blipFill>
          <xdr:spPr>
            <a:xfrm>
              <a:off x="6323880" y="7139280"/>
              <a:ext cx="2169720" cy="199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230317</xdr:colOff>
      <xdr:row>26</xdr:row>
      <xdr:rowOff>33753</xdr:rowOff>
    </xdr:from>
    <xdr:to>
      <xdr:col>14</xdr:col>
      <xdr:colOff>17538</xdr:colOff>
      <xdr:row>28</xdr:row>
      <xdr:rowOff>47906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0">
          <xdr14:nvContentPartPr>
            <xdr14:cNvPr id="10" name="Pismo odręczne 9">
              <a:extLst>
                <a:ext uri="{FF2B5EF4-FFF2-40B4-BE49-F238E27FC236}">
                  <a16:creationId xmlns:a16="http://schemas.microsoft.com/office/drawing/2014/main" id="{72032AF8-C7E9-6143-99E9-881B32588692}"/>
                </a:ext>
              </a:extLst>
            </xdr14:cNvPr>
            <xdr14:cNvContentPartPr/>
          </xdr14:nvContentPartPr>
          <xdr14:nvPr macro=""/>
          <xdr14:xfrm>
            <a:off x="6311663" y="5060022"/>
            <a:ext cx="2219760" cy="402480"/>
          </xdr14:xfrm>
        </xdr:contentPart>
      </mc:Choice>
      <mc:Fallback>
        <xdr:pic>
          <xdr:nvPicPr>
            <xdr:cNvPr id="10" name="Pismo odręczne 9">
              <a:extLst>
                <a:ext uri="{FF2B5EF4-FFF2-40B4-BE49-F238E27FC236}">
                  <a16:creationId xmlns:a16="http://schemas.microsoft.com/office/drawing/2014/main" id="{72032AF8-C7E9-6143-99E9-881B32588692}"/>
                </a:ext>
              </a:extLst>
            </xdr:cNvPr>
            <xdr:cNvPicPr/>
          </xdr:nvPicPr>
          <xdr:blipFill>
            <a:blip xmlns:r="http://schemas.openxmlformats.org/officeDocument/2006/relationships" r:embed="rId41"/>
            <a:stretch>
              <a:fillRect/>
            </a:stretch>
          </xdr:blipFill>
          <xdr:spPr>
            <a:xfrm>
              <a:off x="6303098" y="5051405"/>
              <a:ext cx="2237247" cy="420073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353797</xdr:colOff>
      <xdr:row>22</xdr:row>
      <xdr:rowOff>46614</xdr:rowOff>
    </xdr:from>
    <xdr:to>
      <xdr:col>13</xdr:col>
      <xdr:colOff>527033</xdr:colOff>
      <xdr:row>26</xdr:row>
      <xdr:rowOff>29433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2">
          <xdr14:nvContentPartPr>
            <xdr14:cNvPr id="19" name="Pismo odręczne 18">
              <a:extLst>
                <a:ext uri="{FF2B5EF4-FFF2-40B4-BE49-F238E27FC236}">
                  <a16:creationId xmlns:a16="http://schemas.microsoft.com/office/drawing/2014/main" id="{B49826D6-05EB-6096-266F-ADBABFC28AEA}"/>
                </a:ext>
              </a:extLst>
            </xdr14:cNvPr>
            <xdr14:cNvContentPartPr/>
          </xdr14:nvContentPartPr>
          <xdr14:nvPr macro=""/>
          <xdr14:xfrm>
            <a:off x="6435143" y="4288902"/>
            <a:ext cx="1997640" cy="766800"/>
          </xdr14:xfrm>
        </xdr:contentPart>
      </mc:Choice>
      <mc:Fallback>
        <xdr:pic>
          <xdr:nvPicPr>
            <xdr:cNvPr id="19" name="Pismo odręczne 18">
              <a:extLst>
                <a:ext uri="{FF2B5EF4-FFF2-40B4-BE49-F238E27FC236}">
                  <a16:creationId xmlns:a16="http://schemas.microsoft.com/office/drawing/2014/main" id="{B49826D6-05EB-6096-266F-ADBABFC28AEA}"/>
                </a:ext>
              </a:extLst>
            </xdr:cNvPr>
            <xdr:cNvPicPr/>
          </xdr:nvPicPr>
          <xdr:blipFill>
            <a:blip xmlns:r="http://schemas.openxmlformats.org/officeDocument/2006/relationships" r:embed="rId43"/>
            <a:stretch>
              <a:fillRect/>
            </a:stretch>
          </xdr:blipFill>
          <xdr:spPr>
            <a:xfrm>
              <a:off x="6429061" y="4282931"/>
              <a:ext cx="2009803" cy="778743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459542</xdr:colOff>
      <xdr:row>25</xdr:row>
      <xdr:rowOff>118540</xdr:rowOff>
    </xdr:from>
    <xdr:to>
      <xdr:col>12</xdr:col>
      <xdr:colOff>513448</xdr:colOff>
      <xdr:row>29</xdr:row>
      <xdr:rowOff>13519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4">
          <xdr14:nvContentPartPr>
            <xdr14:cNvPr id="36" name="Pismo odręczne 35">
              <a:extLst>
                <a:ext uri="{FF2B5EF4-FFF2-40B4-BE49-F238E27FC236}">
                  <a16:creationId xmlns:a16="http://schemas.microsoft.com/office/drawing/2014/main" id="{B9A32EF5-90A3-CC3E-5124-D7AB7286533B}"/>
                </a:ext>
              </a:extLst>
            </xdr14:cNvPr>
            <xdr14:cNvContentPartPr/>
          </xdr14:nvContentPartPr>
          <xdr14:nvPr macro=""/>
          <xdr14:xfrm>
            <a:off x="7149023" y="4946982"/>
            <a:ext cx="662040" cy="678960"/>
          </xdr14:xfrm>
        </xdr:contentPart>
      </mc:Choice>
      <mc:Fallback>
        <xdr:pic>
          <xdr:nvPicPr>
            <xdr:cNvPr id="36" name="Pismo odręczne 35">
              <a:extLst>
                <a:ext uri="{FF2B5EF4-FFF2-40B4-BE49-F238E27FC236}">
                  <a16:creationId xmlns:a16="http://schemas.microsoft.com/office/drawing/2014/main" id="{B9A32EF5-90A3-CC3E-5124-D7AB7286533B}"/>
                </a:ext>
              </a:extLst>
            </xdr:cNvPr>
            <xdr:cNvPicPr/>
          </xdr:nvPicPr>
          <xdr:blipFill>
            <a:blip xmlns:r="http://schemas.openxmlformats.org/officeDocument/2006/relationships" r:embed="rId45"/>
            <a:stretch>
              <a:fillRect/>
            </a:stretch>
          </xdr:blipFill>
          <xdr:spPr>
            <a:xfrm>
              <a:off x="7142943" y="4941029"/>
              <a:ext cx="674201" cy="690865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504542</xdr:colOff>
      <xdr:row>28</xdr:row>
      <xdr:rowOff>195146</xdr:rowOff>
    </xdr:from>
    <xdr:to>
      <xdr:col>13</xdr:col>
      <xdr:colOff>183593</xdr:colOff>
      <xdr:row>31</xdr:row>
      <xdr:rowOff>69072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6">
          <xdr14:nvContentPartPr>
            <xdr14:cNvPr id="47" name="Pismo odręczne 46">
              <a:extLst>
                <a:ext uri="{FF2B5EF4-FFF2-40B4-BE49-F238E27FC236}">
                  <a16:creationId xmlns:a16="http://schemas.microsoft.com/office/drawing/2014/main" id="{75B7936D-FAE1-F21E-86A8-C192E83D7B8E}"/>
                </a:ext>
              </a:extLst>
            </xdr14:cNvPr>
            <xdr14:cNvContentPartPr/>
          </xdr14:nvContentPartPr>
          <xdr14:nvPr macro=""/>
          <xdr14:xfrm>
            <a:off x="7194023" y="5609742"/>
            <a:ext cx="895320" cy="460080"/>
          </xdr14:xfrm>
        </xdr:contentPart>
      </mc:Choice>
      <mc:Fallback>
        <xdr:pic>
          <xdr:nvPicPr>
            <xdr:cNvPr id="47" name="Pismo odręczne 46">
              <a:extLst>
                <a:ext uri="{FF2B5EF4-FFF2-40B4-BE49-F238E27FC236}">
                  <a16:creationId xmlns:a16="http://schemas.microsoft.com/office/drawing/2014/main" id="{75B7936D-FAE1-F21E-86A8-C192E83D7B8E}"/>
                </a:ext>
              </a:extLst>
            </xdr:cNvPr>
            <xdr:cNvPicPr/>
          </xdr:nvPicPr>
          <xdr:blipFill>
            <a:blip xmlns:r="http://schemas.openxmlformats.org/officeDocument/2006/relationships" r:embed="rId47"/>
            <a:stretch>
              <a:fillRect/>
            </a:stretch>
          </xdr:blipFill>
          <xdr:spPr>
            <a:xfrm>
              <a:off x="7187903" y="5603622"/>
              <a:ext cx="907560" cy="472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247142</xdr:colOff>
      <xdr:row>22</xdr:row>
      <xdr:rowOff>112674</xdr:rowOff>
    </xdr:from>
    <xdr:to>
      <xdr:col>11</xdr:col>
      <xdr:colOff>262982</xdr:colOff>
      <xdr:row>22</xdr:row>
      <xdr:rowOff>138954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8">
          <xdr14:nvContentPartPr>
            <xdr14:cNvPr id="48" name="Pismo odręczne 47">
              <a:extLst>
                <a:ext uri="{FF2B5EF4-FFF2-40B4-BE49-F238E27FC236}">
                  <a16:creationId xmlns:a16="http://schemas.microsoft.com/office/drawing/2014/main" id="{CB9E1C6F-C148-3597-12E5-A0BE17C20A73}"/>
                </a:ext>
              </a:extLst>
            </xdr14:cNvPr>
            <xdr14:cNvContentPartPr/>
          </xdr14:nvContentPartPr>
          <xdr14:nvPr macro=""/>
          <xdr14:xfrm>
            <a:off x="6936623" y="4354962"/>
            <a:ext cx="15840" cy="26280"/>
          </xdr14:xfrm>
        </xdr:contentPart>
      </mc:Choice>
      <mc:Fallback>
        <xdr:pic>
          <xdr:nvPicPr>
            <xdr:cNvPr id="48" name="Pismo odręczne 47">
              <a:extLst>
                <a:ext uri="{FF2B5EF4-FFF2-40B4-BE49-F238E27FC236}">
                  <a16:creationId xmlns:a16="http://schemas.microsoft.com/office/drawing/2014/main" id="{CB9E1C6F-C148-3597-12E5-A0BE17C20A73}"/>
                </a:ext>
              </a:extLst>
            </xdr:cNvPr>
            <xdr:cNvPicPr/>
          </xdr:nvPicPr>
          <xdr:blipFill>
            <a:blip xmlns:r="http://schemas.openxmlformats.org/officeDocument/2006/relationships" r:embed="rId49"/>
            <a:stretch>
              <a:fillRect/>
            </a:stretch>
          </xdr:blipFill>
          <xdr:spPr>
            <a:xfrm>
              <a:off x="6930503" y="4348842"/>
              <a:ext cx="28080" cy="38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580957</xdr:colOff>
      <xdr:row>25</xdr:row>
      <xdr:rowOff>89200</xdr:rowOff>
    </xdr:from>
    <xdr:to>
      <xdr:col>11</xdr:col>
      <xdr:colOff>230582</xdr:colOff>
      <xdr:row>28</xdr:row>
      <xdr:rowOff>195686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0">
          <xdr14:nvContentPartPr>
            <xdr14:cNvPr id="60" name="Pismo odręczne 59">
              <a:extLst>
                <a:ext uri="{FF2B5EF4-FFF2-40B4-BE49-F238E27FC236}">
                  <a16:creationId xmlns:a16="http://schemas.microsoft.com/office/drawing/2014/main" id="{40D01D8B-9893-F4F1-0129-8D1AB38AE92E}"/>
                </a:ext>
              </a:extLst>
            </xdr14:cNvPr>
            <xdr14:cNvContentPartPr/>
          </xdr14:nvContentPartPr>
          <xdr14:nvPr macro=""/>
          <xdr14:xfrm>
            <a:off x="6662303" y="4917642"/>
            <a:ext cx="257760" cy="692640"/>
          </xdr14:xfrm>
        </xdr:contentPart>
      </mc:Choice>
      <mc:Fallback>
        <xdr:pic>
          <xdr:nvPicPr>
            <xdr:cNvPr id="60" name="Pismo odręczne 59">
              <a:extLst>
                <a:ext uri="{FF2B5EF4-FFF2-40B4-BE49-F238E27FC236}">
                  <a16:creationId xmlns:a16="http://schemas.microsoft.com/office/drawing/2014/main" id="{40D01D8B-9893-F4F1-0129-8D1AB38AE92E}"/>
                </a:ext>
              </a:extLst>
            </xdr:cNvPr>
            <xdr:cNvPicPr/>
          </xdr:nvPicPr>
          <xdr:blipFill>
            <a:blip xmlns:r="http://schemas.openxmlformats.org/officeDocument/2006/relationships" r:embed="rId51"/>
            <a:stretch>
              <a:fillRect/>
            </a:stretch>
          </xdr:blipFill>
          <xdr:spPr>
            <a:xfrm>
              <a:off x="6656192" y="4911522"/>
              <a:ext cx="269983" cy="704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215822</xdr:colOff>
      <xdr:row>23</xdr:row>
      <xdr:rowOff>58974</xdr:rowOff>
    </xdr:from>
    <xdr:to>
      <xdr:col>11</xdr:col>
      <xdr:colOff>242822</xdr:colOff>
      <xdr:row>24</xdr:row>
      <xdr:rowOff>189107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2">
          <xdr14:nvContentPartPr>
            <xdr14:cNvPr id="61" name="Pismo odręczne 60">
              <a:extLst>
                <a:ext uri="{FF2B5EF4-FFF2-40B4-BE49-F238E27FC236}">
                  <a16:creationId xmlns:a16="http://schemas.microsoft.com/office/drawing/2014/main" id="{B382EDC3-23C0-7ABD-5371-D83D8F30D7BD}"/>
                </a:ext>
              </a:extLst>
            </xdr14:cNvPr>
            <xdr14:cNvContentPartPr/>
          </xdr14:nvContentPartPr>
          <xdr14:nvPr macro=""/>
          <xdr14:xfrm>
            <a:off x="6905303" y="4491762"/>
            <a:ext cx="27000" cy="327960"/>
          </xdr14:xfrm>
        </xdr:contentPart>
      </mc:Choice>
      <mc:Fallback>
        <xdr:pic>
          <xdr:nvPicPr>
            <xdr:cNvPr id="61" name="Pismo odręczne 60">
              <a:extLst>
                <a:ext uri="{FF2B5EF4-FFF2-40B4-BE49-F238E27FC236}">
                  <a16:creationId xmlns:a16="http://schemas.microsoft.com/office/drawing/2014/main" id="{B382EDC3-23C0-7ABD-5371-D83D8F30D7BD}"/>
                </a:ext>
              </a:extLst>
            </xdr:cNvPr>
            <xdr:cNvPicPr/>
          </xdr:nvPicPr>
          <xdr:blipFill>
            <a:blip xmlns:r="http://schemas.openxmlformats.org/officeDocument/2006/relationships" r:embed="rId53"/>
            <a:stretch>
              <a:fillRect/>
            </a:stretch>
          </xdr:blipFill>
          <xdr:spPr>
            <a:xfrm>
              <a:off x="6899183" y="4485642"/>
              <a:ext cx="39240" cy="340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255688</xdr:colOff>
      <xdr:row>22</xdr:row>
      <xdr:rowOff>55434</xdr:rowOff>
    </xdr:from>
    <xdr:to>
      <xdr:col>12</xdr:col>
      <xdr:colOff>265048</xdr:colOff>
      <xdr:row>22</xdr:row>
      <xdr:rowOff>151194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4">
          <xdr14:nvContentPartPr>
            <xdr14:cNvPr id="63" name="Pismo odręczne 62">
              <a:extLst>
                <a:ext uri="{FF2B5EF4-FFF2-40B4-BE49-F238E27FC236}">
                  <a16:creationId xmlns:a16="http://schemas.microsoft.com/office/drawing/2014/main" id="{9E59F955-6855-0C02-CB50-537E635223D9}"/>
                </a:ext>
              </a:extLst>
            </xdr14:cNvPr>
            <xdr14:cNvContentPartPr/>
          </xdr14:nvContentPartPr>
          <xdr14:nvPr macro=""/>
          <xdr14:xfrm>
            <a:off x="7553303" y="4297722"/>
            <a:ext cx="9360" cy="95760"/>
          </xdr14:xfrm>
        </xdr:contentPart>
      </mc:Choice>
      <mc:Fallback>
        <xdr:pic>
          <xdr:nvPicPr>
            <xdr:cNvPr id="63" name="Pismo odręczne 62">
              <a:extLst>
                <a:ext uri="{FF2B5EF4-FFF2-40B4-BE49-F238E27FC236}">
                  <a16:creationId xmlns:a16="http://schemas.microsoft.com/office/drawing/2014/main" id="{9E59F955-6855-0C02-CB50-537E635223D9}"/>
                </a:ext>
              </a:extLst>
            </xdr:cNvPr>
            <xdr:cNvPicPr/>
          </xdr:nvPicPr>
          <xdr:blipFill>
            <a:blip xmlns:r="http://schemas.openxmlformats.org/officeDocument/2006/relationships" r:embed="rId55"/>
            <a:stretch>
              <a:fillRect/>
            </a:stretch>
          </xdr:blipFill>
          <xdr:spPr>
            <a:xfrm>
              <a:off x="7547183" y="4291602"/>
              <a:ext cx="216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252448</xdr:colOff>
      <xdr:row>23</xdr:row>
      <xdr:rowOff>54294</xdr:rowOff>
    </xdr:from>
    <xdr:to>
      <xdr:col>12</xdr:col>
      <xdr:colOff>256768</xdr:colOff>
      <xdr:row>23</xdr:row>
      <xdr:rowOff>109734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6">
          <xdr14:nvContentPartPr>
            <xdr14:cNvPr id="64" name="Pismo odręczne 63">
              <a:extLst>
                <a:ext uri="{FF2B5EF4-FFF2-40B4-BE49-F238E27FC236}">
                  <a16:creationId xmlns:a16="http://schemas.microsoft.com/office/drawing/2014/main" id="{65763EA8-5EAF-0047-17F1-01A4AC290627}"/>
                </a:ext>
              </a:extLst>
            </xdr14:cNvPr>
            <xdr14:cNvContentPartPr/>
          </xdr14:nvContentPartPr>
          <xdr14:nvPr macro=""/>
          <xdr14:xfrm>
            <a:off x="7550063" y="4487082"/>
            <a:ext cx="4320" cy="55440"/>
          </xdr14:xfrm>
        </xdr:contentPart>
      </mc:Choice>
      <mc:Fallback>
        <xdr:pic>
          <xdr:nvPicPr>
            <xdr:cNvPr id="64" name="Pismo odręczne 63">
              <a:extLst>
                <a:ext uri="{FF2B5EF4-FFF2-40B4-BE49-F238E27FC236}">
                  <a16:creationId xmlns:a16="http://schemas.microsoft.com/office/drawing/2014/main" id="{65763EA8-5EAF-0047-17F1-01A4AC290627}"/>
                </a:ext>
              </a:extLst>
            </xdr:cNvPr>
            <xdr:cNvPicPr/>
          </xdr:nvPicPr>
          <xdr:blipFill>
            <a:blip xmlns:r="http://schemas.openxmlformats.org/officeDocument/2006/relationships" r:embed="rId57"/>
            <a:stretch>
              <a:fillRect/>
            </a:stretch>
          </xdr:blipFill>
          <xdr:spPr>
            <a:xfrm>
              <a:off x="7543943" y="4480962"/>
              <a:ext cx="16560" cy="67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246688</xdr:colOff>
      <xdr:row>24</xdr:row>
      <xdr:rowOff>34307</xdr:rowOff>
    </xdr:from>
    <xdr:to>
      <xdr:col>13</xdr:col>
      <xdr:colOff>79193</xdr:colOff>
      <xdr:row>27</xdr:row>
      <xdr:rowOff>126753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8">
          <xdr14:nvContentPartPr>
            <xdr14:cNvPr id="75" name="Pismo odręczne 74">
              <a:extLst>
                <a:ext uri="{FF2B5EF4-FFF2-40B4-BE49-F238E27FC236}">
                  <a16:creationId xmlns:a16="http://schemas.microsoft.com/office/drawing/2014/main" id="{04FD71FD-3BE3-DB94-812D-E53634DEAFA8}"/>
                </a:ext>
              </a:extLst>
            </xdr14:cNvPr>
            <xdr14:cNvContentPartPr/>
          </xdr14:nvContentPartPr>
          <xdr14:nvPr macro=""/>
          <xdr14:xfrm>
            <a:off x="7544303" y="4664922"/>
            <a:ext cx="440640" cy="678600"/>
          </xdr14:xfrm>
        </xdr:contentPart>
      </mc:Choice>
      <mc:Fallback>
        <xdr:pic>
          <xdr:nvPicPr>
            <xdr:cNvPr id="75" name="Pismo odręczne 74">
              <a:extLst>
                <a:ext uri="{FF2B5EF4-FFF2-40B4-BE49-F238E27FC236}">
                  <a16:creationId xmlns:a16="http://schemas.microsoft.com/office/drawing/2014/main" id="{04FD71FD-3BE3-DB94-812D-E53634DEAFA8}"/>
                </a:ext>
              </a:extLst>
            </xdr:cNvPr>
            <xdr:cNvPicPr/>
          </xdr:nvPicPr>
          <xdr:blipFill>
            <a:blip xmlns:r="http://schemas.openxmlformats.org/officeDocument/2006/relationships" r:embed="rId59"/>
            <a:stretch>
              <a:fillRect/>
            </a:stretch>
          </xdr:blipFill>
          <xdr:spPr>
            <a:xfrm>
              <a:off x="7538242" y="4658914"/>
              <a:ext cx="452761" cy="690617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32:23.569"/>
    </inkml:context>
    <inkml:brush xml:id="br0">
      <inkml:brushProperty name="width" value="0.05" units="cm"/>
      <inkml:brushProperty name="height" value="0.05" units="cm"/>
    </inkml:brush>
    <inkml:brush xml:id="br1">
      <inkml:brushProperty name="width" value="0.035" units="cm"/>
      <inkml:brushProperty name="height" value="0.035" units="cm"/>
    </inkml:brush>
  </inkml:definitions>
  <inkml:trace contextRef="#ctx0" brushRef="#br0">64 2361 368,'-5'3'15419,"7"-10"-15384,0 0 0,1 0 0,-1 0 0,1 1 0,0-1 0,1 1 0,0 0 0,0 0 0,0 0 0,7-7 0,2-6-4,326-392-41,-206 260 27,439-413 207,-569 561-386,8-6 540,-10 6-877,-7 5-1205,-24 9-1829</inkml:trace>
  <inkml:trace contextRef="#ctx0" brushRef="#br0" timeOffset="950.13">13 2175 2048,'1'6'12592,"0"26"-11477,-8 52 261,4-66-1295,1 0 0,0 0 0,2 0 0,0 1 0,5 33 0,-4-49-93,0 0-1,0-1 1,0 1-1,0 0 1,1 0-1,-1-1 1,1 1-1,0 0 1,0-1-1,0 0 1,0 1-1,0-1 1,0 0-1,0 0 1,1 0-1,-1 0 1,1-1-1,0 1 1,-1-1-1,1 1 1,0-1 0,0 0-1,0 0 1,0-1-1,1 1 1,-1 1-1,0-2 1,0 0-1,0 0 1,0 0-1,0 0 1,0 0-1,6-3 1,10 1-1,-1-2 0,0 0 0,0-1 0,21-9 0,-37 13 11,76-30-332,-28 10-1433,62-16 1,-19 13-1819</inkml:trace>
  <inkml:trace contextRef="#ctx0" brushRef="#br1" timeOffset="4059.93">1786 599 4673,'-3'-6'2101,"-8"-7"8139,5 17-7410,-4 9-3525,4-1 698,0-1-1,1 0 1,0 1 0,1 0-1,0 0 1,1 1-1,0-1 1,-2 22-1,4-31-54,1 0 0,-1 0 1,1 0-1,0 0 0,0 0 0,0 0 0,1 0 0,-1 1 0,1-1 0,1 0 0,-1-1 1,0 1-1,0 0 0,0 0 0,0 0 0,1 0 0,-1-1 0,1 1 0,0-1 1,0 1-1,0-1 0,0 0 0,0 0 0,1 0 0,-1 0 0,1 0 0,-1 0 0,1-1 1,0 1-1,-1-1 0,1 0 0,0 0 0,0 0 0,0 0 0,0 0 0,0-1 0,0 1 1,0-1-1,0 0 0,6 0 0,-2-1-7,0 0 0,0-1 0,0 1 0,0-1 0,0-1 0,1 1 0,-2-1 0,1-1 0,-1 1 0,0-1 0,0 0 0,0 0 0,0-1 0,-1 0 0,0 0 0,0 0 0,0-1 0,-1 1 0,1-1 0,-1 0 0,-1-1 0,5-8 0,-3 5 15,0-1-1,0 1 1,-1 0 0,-1 0 0,1-1 0,-1 1 0,-1-1 0,0 0 0,-1 0-1,0 0 1,-1 0 0,0 0 0,-1 0 0,-2-15 0,0 18 69,-1 0-1,1 0 1,-1 0 0,0-1 0,0 2-1,0 0 1,-1 0 0,0 0 0,-1 0-1,-11-10 1,15 15 33,0 0 0,0 1-1,0-1 1,0 1 0,0 0 0,0-1 0,0 1-1,0 0 1,0 1 0,-1-1 0,1 0-1,0 0 1,-1 1 0,1 0 0,0-1 0,-1 1-1,1 0 1,-1 0 0,1 0 0,0 1-1,-1-1 1,1 0 0,-1 1 0,1 0-1,0-1 1,0 1 0,-1 0 0,0 0 0,1 1-1,0-1 1,0 0 0,0 1 0,0-1-1,0 1 1,1-1 0,-1 1 0,0 0 0,1 0-1,-1 0 1,1 0 0,0 0 0,-2 3-1,0 1-29,1-1-1,0 0 1,0 0-1,0 1 1,1-1-1,0 1 1,0 1-1,0-2 0,1 1 1,0 0-1,0-1 1,0 1-1,1 0 1,-1-1-1,2 1 0,-1 0 1,0-1-1,1 0 1,0 1-1,0-1 1,1 0-1,4 8 0,1 1-107,0 0 0,2-1 0,0 1 0,0-2 0,0 0 0,24 22 0,-25-27-362,0 0 0,1 0 0,-1-1 1,17 6-1,-20-9-310,1-1 0,-1 0 0,1 0 1,-1-1-1,14 2 0,34-3-3404</inkml:trace>
  <inkml:trace contextRef="#ctx0" brushRef="#br1" timeOffset="4433.87">2179 618 10490,'-2'0'6434,"4"2"-6434,2-1-64,5 2-64,8 0 56,3 0-305,6-1-415,-1-2-552,-1-4-432,0 0-529,19-8-2608</inkml:trace>
  <inkml:trace contextRef="#ctx0" brushRef="#br1" timeOffset="4659.45">2148 498 10626,'0'0'4849,"1"3"-4729,6-2-120,8 1-8,7 2-88,9-3-416,2-2-680,4-2-800,53 1-1969</inkml:trace>
  <inkml:trace contextRef="#ctx0" brushRef="#br1" timeOffset="5309.44">2691 532 6409,'5'-27'4879,"12"-17"-3919,-3 8-768,41-173 287,2-7 1647,-58 225-1737,0-1 1,0 1 0,1-1 0,0 1 0,0-1 0,4 16 0,0 19-153,-4-35-289,34 348 413,3-190-4214,-14-82-380</inkml:trace>
  <inkml:trace contextRef="#ctx0" brushRef="#br1" timeOffset="5984.31">1629 1075 6233,'3'-1'4167,"20"-6"-3118,58-3 1251,113 0-1,-34 4-1730,224-45 357,-20 1-771,-339 48-128,-1 1-1,2 0 0,-1 2 1,-1 1-1,1 1 0,-1 2 0,1 0 1,-1 1-1,30 13 0,-76-44-3919,0-1-1381</inkml:trace>
  <inkml:trace contextRef="#ctx0" brushRef="#br1" timeOffset="6859.49">3428 725 9826,'0'0'5177,"-1"0"-4361,2 1-256,0-1-471,5 1-89,6 0-64,5 1 64,7-1-289,4-4-455,3 0-456,2-2-960,0-5-377,36-11-3024</inkml:trace>
  <inkml:trace contextRef="#ctx0" brushRef="#br1" timeOffset="7159.53">3428 610 6905,'0'-3'2313,"1"3"-1025,1 0-920,2 3-232,8-2 16,4 0 128,9 2-184,7-2-96,0 0-144,3 0-640,2-2-872,49 0-3009</inkml:trace>
  <inkml:trace contextRef="#ctx0" brushRef="#br1" timeOffset="7459.61">3814 516 7898,'13'12'1271,"4"3"-694,1 0 0,-2 1 1,0 1-1,-2 1 0,16 24 0,-27-38-512,0 1-1,-1 0 1,0 0-1,0-1 1,0 2 0,0-1-1,-1 0 1,0 0-1,0 1 1,0 0-1,-1-1 1,0 0 0,0 1-1,0-1 1,-1 0-1,1 1 1,-1-1-1,-1 0 1,1 0-1,-1 0 1,0 0 0,0 0-1,0 0 1,0 0-1,-1 0 1,0-1-1,0 0 1,-7 8-1,-15 6-1220,-31-2-2902</inkml:trace>
  <inkml:trace contextRef="#ctx0" brushRef="#br1" timeOffset="8159.46">4438 533 288,'5'-52'8645,"12"-25"-6168,2-15-2161,-18 86-231,3-59 508,-4 61-406,0 1 1,0-1 0,0 0-1,0 1 1,-1-1-1,0 0 1,0 1 0,0-1-1,0 1 1,-1-1-1,1 1 1,-1 0 0,0 0-1,-3-5 1,5 8-118,0 0-1,0-1 1,-1 1-1,1 0 1,0 0 0,-1-1-1,1 1 1,-1 0-1,1 0 1,0-1 0,-1 1-1,1 0 1,0 0-1,-1 0 1,1 0 0,-1 0-1,1 0 1,-1 0-1,1 0 1,0 0 0,-1 0-1,1 0 1,-1 0-1,1 0 1,-1 0 0,1 0-1,0 0 1,-1 0-1,1 1 1,-1-1 0,1 0-1,0 0 1,-1 0-1,0 1 1,-11 16 661,-5 24-633,10-8-59,1 1 1,1 0 0,2 0-1,2 52 1,19 127-14,31 39-254,2-98-3973,-22-90-2587,-6-13 474</inkml:trace>
  <inkml:trace contextRef="#ctx0" brushRef="#br1" timeOffset="8359.4">4304 828 8738,'0'0'2040,"1"0"-791,2 0-1081,6 1-120,11 0-48,11 3 56,10-2-56,10-2-200,6-3-1289,98-21-2112</inkml:trace>
  <inkml:trace contextRef="#ctx0" brushRef="#br1" timeOffset="8909.65">4942 707 5849,'-26'33'8053,"7"8"-5588,-3 45-2090,21-80-100,-5 20-181,2 0 0,-1 32 0,4-52-111,1 1 1,0 0-1,1-1 1,-1 1-1,1-1 0,1 1 1,-1-1-1,1 0 1,0 1-1,1-1 1,-1 0-1,1 0 0,0-1 1,7 11-1,-8-14-26,-1 0 0,1-1 0,0 1-1,0 0 1,-1 0 0,1 0 0,0-1-1,0 0 1,1 0 0,-1 0 0,1 0-1,-1 0 1,0 0 0,1 0 0,-1-1-1,0 1 1,1-1 0,-1 1 0,1-1-1,-1 0 1,3 0 0,-1-1-21,0 0 0,0 0 0,-1-1 0,1 1 0,0-1 0,-1 1 0,1-1 0,-1-1 0,0 1 0,0-1-1,6-4 1,-2 0-60,0-1 0,0 1 0,-1-1 0,-1 0 0,1 0 0,0-1 0,-1 0 0,-1 0 0,5-15 0,-7 16 187,-1-1 0,0 0 1,0 0-1,-1 0 0,0 0 0,-1 0 1,0 0-1,0 1 0,-1-1 1,-4-14-1,6 20 36,-1 0-1,0 1 1,0-1 0,0 0-1,0 0 1,-1 0-1,1 1 1,-1-1 0,0 1-1,-1-1 1,2 1 0,-2 0-1,1-1 1,0 1 0,0 0-1,-1 0 1,1 1 0,-1-1-1,1 0 1,-1 1-1,0 0 1,0 0 0,1 0-1,-1 0 1,0 0 0,0 0-1,0 1 1,0-1 0,0 1-1,0 0 1,0 0 0,0 0-1,-5 1 1,8-1-105,1 0-1,-1 0 1,1 0-1,-1 1 1,0-1 0,1 0-1,-1 0 1,1 1 0,-1-1-1,0 0 1,1 0 0,-1 1-1,0-1 1,1 0 0,-1 1-1,0-1 1,0 1 0,1-1-1,-1 0 1,0 1-1,0-1 1,0 1 0,0-1-1,1 0 1,-1 1 0,0-1-1,0 1 1,0-1 0,0 1-1,0-1 1,0 1 0,0-1-1,0 0 1,0 1 0,0-1-1,-1 1 1,1-1-1,0 1 1,0-1 0,0 0-1,0 1 1,-1-1 0,1 1-1,0-1 1,0 0 0,-1 1-1,1-1 1,0 0 0,-1 1-1,1-1 1,0 0 0,-1 0-1,1 1 1,-1-1-1,1 0 1,0 0 0,-1 1-1,1-1 1,-1 0 0,1 0-1,0 0 1,-1 0 0,1 0-1,-1 0 1,1 0 0,-2 0-1,35 18-993,-23-14 557,1-1-1,0-1 0,1 1 0,-1-2 1,0 0-1,0 0 0,1-1 0,-1 0 1,0-1-1,15-2 0,60-10-2299</inkml:trace>
  <inkml:trace contextRef="#ctx0" brushRef="#br1" timeOffset="9259.59">5354 194 10642,'-8'17'2313,"-1"6"-153,-8 27-1016,-10 50-231,5 30-473,7 5-128,16-56-152,4-47-128,6-7-32,1-3-360,12 20-864,8-13-1689,65-3-2776</inkml:trace>
  <inkml:trace contextRef="#ctx0" brushRef="#br1" timeOffset="9709.84">5536 343 9114,'0'0'89,"0"0"0,0 0 1,0-1-1,0 1 0,0 0 0,0 0 1,0 0-1,0 0 0,0-1 1,0 1-1,0 0 0,0 0 0,0 0 1,1 0-1,-1-1 0,0 1 0,0 0 1,0 0-1,0 0 0,0 0 0,0 0 1,1-1-1,-1 1 0,0 0 0,0 0 1,0 0-1,0 0 0,0 0 0,1 0 1,-1 0-1,0 0 0,0 0 0,0 0 1,1 0-1,-1 0 0,0 0 0,0 0 1,0 0-1,0 0 0,1 0 1,-1 0-1,0 0 0,0 0 0,0 0 1,1 0-1,-1 0 0,0 0 0,0 0 1,0 0-1,0 0 0,1 0 0,-1 1 1,0-1-1,0 0 0,0 0 0,0 0 1,0 0-1,0 0 0,1 0 0,-1 1 1,0-1-1,0 0 0,19 17 1125,15 23-1136,-14-7 153,0 0 1,-3 1 0,18 49-1,-21-46-1320,2-1 0,1 0 0,36 53 0,-22-46-2860</inkml:trace>
  <inkml:trace contextRef="#ctx0" brushRef="#br1" timeOffset="9983.75">5552 784 9618,'0'-2'1960,"1"-1"-447,3-4-905,6-4-248,4-5-360,10-3-48,8-3-696,3-1-897,53-26-1263</inkml:trace>
  <inkml:trace contextRef="#ctx0" brushRef="#br1" timeOffset="10259.6">5969 120 8482,'0'3'4345,"0"3"-2497,1 12-496,0 10-79,1 14-465,-1 13-416,1 43-160,-2 13-104,3 4-128,1-45-80,-3-40-472,5-2-1144,-1-4-2073,30 89-3977</inkml:trace>
  <inkml:trace contextRef="#ctx0" brushRef="#br1" timeOffset="10809.43">6257 561 10066,'-4'2'876,"0"0"0,1 1 0,0-1 0,-1 1-1,1-1 1,0 1 0,-4 5 0,-21 31 1321,24-30-2136,-1-1 1,2 1-1,-1 0 1,1 0-1,0 0 1,1 1-1,-1 10 1,2-17-88,1 0 1,0 0 0,0-1-1,0 1 1,0 0 0,0 0-1,1 0 1,-1-1 0,1 1-1,0 0 1,-1-1 0,1 1-1,1-1 1,-1 1 0,0-1-1,0 1 1,1-1 0,0 0-1,-1 0 1,1 1 0,0-1-1,0 0 1,0-1 0,0 1-1,0 0 1,1-1 0,-1 1-1,0-1 1,1 0 0,-1 1-1,1-1 1,0-1 0,0 1-1,0 0 1,-1 0 0,5-1-1,-2 1-129,1-1 0,-1 0-1,1 0 1,-1-1 0,0 0-1,1 0 1,-1 0-1,0 0 1,0-1 0,0 0-1,0 0 1,0-1-1,0 1 1,0-1 0,-1 0-1,1 0 1,6-7-1,-3 3-26,-1-1 0,-1-1 0,0 0 0,0 0 0,-1-1 0,0 1 0,5-13-1,-8 17 205,0 0 0,-1-1 0,1 1 0,-1-1 0,0 0-1,0 1 1,0-1 0,-1 0 0,0 0 0,0 1 0,-1-1-1,0 0 1,0 1 0,-3-11 0,4 15 45,0 0 0,0 0 0,0 1-1,0-1 1,-1 0 0,1 0 0,0 1 0,-1-1 0,1 0 0,0 1 0,-1-1 0,1 0-1,-1 1 1,1-1 0,-1 1 0,1-1 0,-1 1 0,0-1 0,1 1 0,-1-1 0,0 1 0,1-1-1,-1 1 1,0 0 0,0 0 0,1-1 0,-1 1 0,0 0 0,0 0 0,1 0 0,-2-1-1,1 2 21,-1 0 0,1 0 0,0-1-1,-1 1 1,1 0 0,0 0-1,0 0 1,0 0 0,0 0-1,0 0 1,0 1 0,0-1 0,0 0-1,-1 3 1,-22 48 905,22-43-971,0-1 0,0 0 0,1 0 1,1 1-1,-1-1 0,1 1 0,0-1 0,1 2 0,0-2 1,0 0-1,1 1 0,0-1 0,1 0 0,4 10 1,-4-14-221,-1 0 0,0 0 0,1 0 0,0 0 0,0 0 0,0-1 0,0 0 0,1 1 1,-1-1-1,1 0 0,8 4 0,-7-4-331,1-1-1,-1 1 1,1-2 0,-1 1-1,1-1 1,0 1 0,0-2 0,0 1-1,-1-1 1,1 1 0,10-2-1,61-10-4974</inkml:trace>
  <inkml:trace contextRef="#ctx0" brushRef="#br1" timeOffset="10984.21">6596 695 11859,'-2'4'2608,"1"-1"-447,0 4-1417,2 2-600,4-2-144,3-1-672,7 0-665,4-5-567,2-2-825,26-14-1376</inkml:trace>
  <inkml:trace contextRef="#ctx0" brushRef="#br1" timeOffset="11159.44">6617 587 10938,'0'2'6442,"1"-1"-5650,2 1-608,1 1-184,7 3-112,6 3-464,3-3-680,7-1-1049,46 0-1952</inkml:trace>
  <inkml:trace contextRef="#ctx0" brushRef="#br1" timeOffset="11509.44">6951 703 11258,'0'-9'3239,"8"-23"-3101,105-270-531,-106 279 417,-6 15 54,2 0 0,-1 0 0,1 0-1,0-1 1,1 2 0,0-1 0,5-7 0,-14 54 2826,5-23-2613,-3 14-103,-7 66-1020,4 99 0,15-133-1802,21 30-2202</inkml:trace>
  <inkml:trace contextRef="#ctx0" brushRef="#br1" timeOffset="11709.85">7341 762 11282,'-3'9'2921,"0"4"-1241,-3 13-839,0 5-577,2 3-216,-1 4-48,2-4-785,5-5-1503,14 19-2449</inkml:trace>
  <inkml:trace contextRef="#ctx0" brushRef="#br1" timeOffset="12159.52">7588 638 8218,'-13'-130'5231,"-4"-48"-4944,15 136-185,1 20 311,0-1-1,-2 1 0,-5-24 0,8 45-363,0 1 1,0 0-1,0 0 0,0 0 0,0 0 0,0-1 0,0 1 0,0 0 0,0 0 0,0 0 1,0 0-1,0-1 0,0 1 0,0 0 0,0 0 0,-1 0 0,1 0 0,0 0 0,0-1 1,0 1-1,0 0 0,0 0 0,0 0 0,-1 0 0,1 0 0,0 0 0,0 0 0,0 0 1,0-1-1,-1 1 0,1 0 0,0 0 0,0 0 0,0 0 0,0 0 0,-1 0 0,1 0 1,0 0-1,0 0 0,0 0 0,0 0 0,-1 0 0,1 0 0,0 0 0,0 0 0,0 1 1,0-1-1,-1 0 0,1 0 0,-9 10 829,-4 15-502,3 1-254,1 1 0,2 1 0,1 0 0,1 0 0,-1 32 0,4 0-16,5 66 1,-2-112-101,1 1 1,0-1-1,1 0 0,1 1 1,0-1-1,7 17 1,-9-27-153,0 1 1,0-1-1,0 0 1,0 0-1,2 0 1,-1 0-1,-1 0 1,1-1-1,1 1 1,-1-1-1,0 0 1,1 0-1,0 0 1,0-1 0,0 1-1,0-1 1,0 0-1,0 0 1,9 3-1,-10-4 22,-1-1-1,1 1 1,-1-1-1,1 0 1,-1 0 0,1 0-1,-1 0 1,1 0-1,-1-1 1,1 1 0,-1-1-1,1 1 1,-1-1-1,1 0 1,-1 0 0,0 0-1,1-1 1,-1 1-1,0 0 1,0-1 0,4-3-1,-3 2 37,0 0-1,-1 0 0,0-1 1,0 1-1,-1-1 1,1 0-1,-1 0 0,1 1 1,-1-1-1,0 0 1,-1 0-1,1-7 0,0-3 100,-1 2 0,0-1-1,-1 1 1,-1-1 0,0 1-1,0-1 1,-9-21 0,7 27 69,1-1 0,-1 1 1,0 0-1,0 0 0,-1 1 0,-6-8 1,10 13-99,0 0-1,0 0 1,0 0 0,0 0 0,0 0 0,0 1 0,-1-1-1,1 0 1,0 1 0,0-1 0,-1 0 0,1 1 0,0 0-1,-1-1 1,1 1 0,-1 0 0,1 0 0,-2 0 0,1 0-118,0 1 0,1-1 0,-1 1 1,1 0-1,-1 0 0,1-1 0,-1 1 1,1 0-1,0 0 0,-1 1 0,1-1 1,0 0-1,0 0 0,0 1 0,0-1 1,0 1-1,0-1 0,0 1 0,-1 2 1,-20 44-5048</inkml:trace>
  <inkml:trace contextRef="#ctx0" brushRef="#br1" timeOffset="12483.85">7876 88 7474,'44'127'6929,"-22"-72"-6095,23 97-1,-41-131-769,-1 0 1,-1 1-1,0 0 0,-2-1 1,0 0-1,-2 1 0,0-1 1,-8 29-1,8-40-145,0-1-1,0 1 1,-1 0-1,-1-1 1,1 1 0,-2-1-1,1 0 1,-1 0 0,0-1-1,-1 1 1,-8 8 0,13-17-3,1 1 1,0-1-1,-1 0 1,1 1-1,-1-1 1,1 0-1,-1 1 1,1-1-1,-1 0 1,1 0 0,-1 0-1,1 1 1,-1-1-1,1 0 1,-1 0-1,0 0 1,1 0-1,-1 0 1,1 0-1,-1 0 1,1 0-1,-1 0 1,1 0-1,-1-1 1,0 1 0,1 0-1,-1 0 1,0-1-1,-21-21-4310</inkml:trace>
  <inkml:trace contextRef="#ctx0" brushRef="#br1" timeOffset="12733.71">8243 544 10794,'0'2'4065,"0"-1"-2833,4 2-495,4 2-369,5-1-328,3-2-40,4-1-696,1-1-761,4-2-1231,24-8-2994</inkml:trace>
  <inkml:trace contextRef="#ctx0" brushRef="#br1" timeOffset="12909.45">8199 405 6345,'-4'1'8330,"1"-1"-6433,1 3-129,6-1-1768,8 3-40,9 3-776,6 3-1489,52 26-4160</inkml:trace>
  <inkml:trace contextRef="#ctx0" brushRef="#br1" timeOffset="13759.65">3170 2202 9210,'-1'-1'6785,"1"2"-6497,4-1-288,5 1-144,10-1-88,7 0-592,7-4-856,3-4-1921,45-19-3152</inkml:trace>
  <inkml:trace contextRef="#ctx0" brushRef="#br1" timeOffset="13933.94">3193 2072 9506,'-3'0'4817,"1"0"-2736,-2 0-1289,5 0-792,6-1-40,6 0-664,14-2 87,15 0-615,111-14-2457</inkml:trace>
  <inkml:trace contextRef="#ctx0" brushRef="#br1" timeOffset="14583.88">4153 1934 6161,'3'-37'6126,"7"-20"-3872,3-22-2113,-12 38 209,-1-1 0,-2 1 0,-2 0 0,-15-70 0,19 111-277,0-1 0,0 1 0,0-1 1,0 1-1,-1-1 0,1 0 0,0 1 1,0-1-1,0 1 0,0-1 0,0 1 1,-1-1-1,1 1 0,0-1 0,0 1 1,-1 0-1,1-1 0,0 1 0,-1-1 1,1 1-1,0-1 0,-1 1 0,1 0 1,-1-1-1,1 1 0,-1 0 0,1 0 1,-1-1-1,1 1 0,-1 0 0,1 0 1,-1 0-1,1 0 0,-1-1 0,1 1 1,-1 0-1,1 0 0,-2 0 0,-15 17 668,-10 35-862,25-47 120,-4 9-4,0 2-1,-1-1 1,3 0 0,0 1 0,1 0 0,0 0 0,1 0-1,0 26 1,2-19-158,1 1 0,1-1 1,1 0-1,6 28 0,-7-43 79,1-1 0,-1 0 0,2 0 0,0 0 0,-1 1 1,1-1-1,8 11 0,-9-15 52,0 0 1,-1-1-1,1 1 0,0-1 1,0 1-1,0-1 0,1 0 1,-1 0-1,0-1 1,1 1-1,-1-1 0,1 1 1,0-1-1,-1 0 0,1-1 1,6 2-1,-7-2-13,0 0 1,1 0-1,-1 0 0,0-1 1,0 1-1,0-1 0,0 0 0,0 0 1,0 0-1,1 0 0,-1 0 0,-1 0 1,1-1-1,0 0 0,-1 1 1,1-1-1,-1 0 0,1 0 0,-1 0 1,0-1-1,0 1 0,0-1 0,0 1 1,-1-1-1,1 1 0,-1-1 1,1 0-1,-1 0 0,0 0 0,0 0 1,0 0-1,0 0 0,-1 0 0,1-1 1,-1 1-1,0-3 0,1 0 94,0-1-1,-1 1 1,0 0-1,-1 0 0,1 0 1,-1 0-1,0 0 1,-1 0-1,1 0 1,-1 0-1,0 0 1,-1 1-1,1-1 1,-1 1-1,0-1 0,0 1 1,-8-9-1,8 12-4,0-1-1,-1 1 1,0 0 0,1 0-1,-1 0 1,1 1-1,-1-1 1,0 1-1,1 0 1,-1 0 0,0 0-1,-6-1 1,7 2-153,1 0 1,-1 0 0,1 0 0,0 0-1,-1 0 1,1 1 0,-1-1-1,1 0 1,0 1 0,-1 0-1,1 0 1,0 0 0,0 0-1,0 0 1,0 0 0,-1 0-1,2 1 1,-1-1 0,0 1 0,0-1-1,-2 4 1,4 5-3199,16 4-2607</inkml:trace>
  <inkml:trace contextRef="#ctx0" brushRef="#br1" timeOffset="15109.46">4525 1397 7882,'-8'8'9591,"-8"29"-9299,15-35 226,0 4-510,-1 0 1,1 0 0,0 0 0,0 0 0,1 0 0,0 0 0,0 0 0,0 2 0,1-2-1,0 0 1,0 0 0,2 6 0,-2-10-47,-1 0 0,1-1 0,0 1 0,0 0 0,0-1 0,0 1 0,0-1 0,0 1 0,0-1 0,0 1 0,0-1 0,1 0 0,-1 0 0,1 0 0,-1 1 0,1-1 0,3 1 0,-3-1-32,0-1 0,0 0-1,0 1 1,1-1 0,-1 0 0,0 0 0,0-1 0,0 1 0,1 0 0,-1-1 0,0 1 0,0-1 0,0 0 0,1 0-1,-1 0 1,0 0 0,0 0 0,3-2 0,1-1 54,-1 0-1,0-1 1,0 1-1,0-1 0,-1 0 1,1 0-1,-1 0 1,0-1-1,-1 0 1,0 0-1,1 0 1,-2-1-1,1 1 0,-1 0 1,0-1-1,0 1 1,-1-1-1,0 1 1,0-1-1,0 0 1,-1 1-1,0-1 1,0 0-1,-1 0 0,0 1 1,0-1-1,0 1 1,-1-1-1,0 1 1,0-1-1,-1 1 1,0 0-1,0 0 0,0 0 1,-1 1-1,0-1 1,0 1-1,-8-9 1,11 13 106,0 0 0,-1 0 0,1 0 0,0 0 0,0 0 0,0 0 0,-1 0 0,1 1 0,0-1 0,-1 0 0,1 1 0,-1-1 0,1 1 1,-1 0-1,1-2 0,-1 2 0,-1 0 0,2 0-35,0 0 1,0 2 0,1-2-1,-1 0 1,0 1-1,0-1 1,0 1-1,1-1 1,-1 1 0,-1-1-1,1 1 1,1-1-1,-1 1 1,1 0-1,-1-1 1,0 1 0,1 0-1,-1-1 1,1 1-1,0 0 1,-1 1-1,-1 1-14,1 1-1,0 0 1,0 0 0,0 0-1,1 0 1,-1 0-1,1 0 1,0 0-1,0 0 1,0 0-1,1 4 1,1-1-93,-1-1 1,1 0-1,0 1 1,1-1 0,-1 0-1,2 0 1,0 0-1,-1-1 1,1 1-1,0-1 1,0 0-1,0 0 1,1 0 0,0-1-1,8 7 1,4 1-1210,0-2 1,1 0 0,1 0 0,25 7 0,35 13-4178</inkml:trace>
  <inkml:trace contextRef="#ctx0" brushRef="#br1" timeOffset="16759.5">4379 1423 7250,'12'-14'10509,"28"-22"-7994,10-10-2674,-22 18 230,9-11-41,3 2 1,46-33 0,-86 70-10,0 0 1,1 0-1,-1 0 1,0 0 0,2 0-1,-2 0 1,0 0-1,0 0 1,1 0 0,-1 0-1,0 0 1,1 0 0,-1 0-1,0 0 1,0 1-1,1-1 1,-1 0 0,0 0-1,0 0 1,1 0-1,-1 1 1,0-1 0,0 0-1,1 0 1,-1 0-1,0 1 1,0-1 0,0 0-1,0 0 1,1 1-1,-1-1 1,0 0 0,0 1-1,0-1 1,0 0-1,0 0 1,0 1 0,0-1-1,0 0 1,0 1-1,0 0 1,6 26 562,0 30 146,-7 56 80,-1-83-695,1-1 1,1 0-1,2 0 1,9 49-1,-11-76-226,1 0-1,-1 0 0,1 0 0,-1-1 0,1 1 1,0 0-1,0 0 0,-1-1 0,1 1 0,0 0 1,1-1-1,-1 1 0,0-1 0,0 0 0,2 2 1,-2-3-8,-1 0 0,0 0 0,1 0 1,-1 0-1,0 0 0,1 0 1,-1 0-1,0 0 0,1 0 1,-1 0-1,0 0 0,1 0 1,-1 0-1,0 0 0,1 0 0,-1-1 1,0 1-1,1 0 0,-1 0 1,0 0-1,0-1 0,1 1 1,-1 0-1,0 0 0,0-1 1,0 1-1,1 0 0,-1 0 0,0-1 1,0 1-1,0 0 0,1-1 1,7-26-4886,4-46-4084</inkml:trace>
  <inkml:trace contextRef="#ctx0" brushRef="#br1" timeOffset="17383.74">3871 2182 6425,'3'-1'2777,"6"0"-545,7 0-167,14-2-553,11 1-472,10-2-231,14 2-377,45-3-264,15-2-112,-11 1-56,-81 5-184,-5-2-224,-4 2-249,23 0-295,-14-2-464,-10 3-552,-14 0-681,-19 0-2560</inkml:trace>
  <inkml:trace contextRef="#ctx0" brushRef="#br1" timeOffset="17909.71">4014 2407 8474,'-4'28'5804,"10"19"-5447,-4-27 145,1 8-336,-2-14-149,1 1 1,0 0 0,0-1 0,2 1 0,0-1 0,0 0 0,11 23 0,-12-48-132,-1-1 0,0 0 0,0 0 0,-1-13 1,-3-21 583,-2 1 0,-14-73 0,72 128 1231,-18-5-2763,52 0 1,-42-4-1740,31 3-1429</inkml:trace>
  <inkml:trace contextRef="#ctx0" brushRef="#br1" timeOffset="18109.66">4425 2368 12435,'-5'14'2624,"0"3"-591,-7 17-1377,2 8-280,1 1-376,2 1-16,6-3-784,2-5-713,7-4-1295,27 17-2433</inkml:trace>
  <inkml:trace contextRef="#ctx0" brushRef="#br1" timeOffset="18434.09">4528 2638 6177,'-6'0'10458,"6"0"-10284,0-15 1251,8-19-2910,1 6 1176,4-15 43,3 0 0,21-42 0,-37 85 284,0-1 0,0 1 0,1 0 0,-1-1 1,0 1-1,0 0 0,0-1 0,0 1 0,0 0 0,0-1 0,0 1 0,1 0 0,-1-1 1,0 1-1,0 0 0,0 0 0,1-1 0,-1 1 0,0 0 0,0 0 0,1-1 0,-1 1 1,0 0-1,1 0 0,-1 0 0,0 0 0,0 0 0,1-1 0,-1 1 0,0 0 0,1 0 1,-1 0-1,0 0 0,1 0 0,-1 0 0,0 0 0,1 0 0,-1 0 0,0 0 0,1 0 1,-1 0-1,0 0 0,1 1 0,-1-1 0,0 0 0,1 0 0,-1 0 0,1 1 0,8 20 479,0 33-257,-8-36-400,-1 2 0,-3 24 0,2-28-706,0-1 1,0 0-1,2 1 0,0-1 0,3 19 1,10 9-2901</inkml:trace>
  <inkml:trace contextRef="#ctx0" brushRef="#br1" timeOffset="18684.09">4755 2280 7746,'0'2'5121,"0"0"-3297,0 6-776,4 6-488,0 3 41,1 7-289,3 5-176,0 5-88,6 5 0,-5 4 0,0 1 0,-5 1-40,-2-2 152,-4-5-16,-4-1-48,-6-7-96,-7-5-720,-52 12-1777</inkml:trace>
  <inkml:trace contextRef="#ctx0" brushRef="#br1" timeOffset="20133.96">5278 2057 7714,'-2'-2'430,"0"1"0,0-1 0,0 1 0,1-1 0,-1 0 1,-1 0-1,2 1 0,-1-1 0,1 0 0,-1 0 0,1-1 1,-2-3-1,2 1-247,-1 0 1,1-1-1,0 1 1,0-1-1,0 1 1,1-1-1,0 1 0,0-1 1,1-5-1,0 0-220,1 1-1,0-1 0,1 1 0,0-1 0,1 1 0,1 0 1,5-11-1,-10 20 62,1 0 0,-1 1 0,1-1 0,-1 1 0,1-1 0,-1 0-1,1 1 1,0-1 0,-1 1 0,1-1 0,0 1 0,-1 0 0,1-1 0,0 1 0,0 0 0,-1-1 0,1 1 0,0 0 0,0 0 0,-1-1 0,1 1 0,0 0 0,0 0 0,0 0-1,0 0 1,-1 0 0,1 1 0,0-1 0,0 0 0,0 0 0,-1 0 0,1 1 0,0-1 0,0 0 0,-1 1 0,1-1 0,0 1 0,-1-1 0,1 1 0,0-1 0,0 2 0,29 29 947,-26-26-829,21 29 182,-1 1 0,-2 1 0,-2 1-1,-1 1 1,20 62 0,-15-43-3233,45 85-1,-60-129-1161,-3-9-2354</inkml:trace>
  <inkml:trace contextRef="#ctx0" brushRef="#br1" timeOffset="21910">5281 2512 7042,'-4'-6'6883,"5"-6"-5620,5-12-1716,9-12 495,2 1 0,1 0 1,2 1-1,36-46 0</inkml:trace>
  <inkml:trace contextRef="#ctx0" brushRef="#br1" timeOffset="23709.72">5584 1869 2529,'-6'-3'9874,"6"3"-9704,7-23 1594,14-29-2134,85-205 2232,-98 349 405,-7-51-2399,-2-26-450,1 1 1,0-1-1,1 0 0,1-1 1,0 1-1,1-1 0,9 23 1,5-16-3325,18-3-2138</inkml:trace>
  <inkml:trace contextRef="#ctx0" brushRef="#br1" timeOffset="23909.58">5928 1732 9914,'0'0'4249,"0"1"-3457,2-1-264,-1 1-528,6-1-216,3 0 48,8-1-232,6-3-832,2-1-569,2-4-807,38-18-3833</inkml:trace>
  <inkml:trace contextRef="#ctx0" brushRef="#br1" timeOffset="24233.92">6230 1685 8258,'8'-70'7539,"0"39"-7558,1 1 0,2 0 0,18-36 0,-2 152 2629,-11 27-2351,-12-70-1793,12 56 0,4-29-2826</inkml:trace>
  <inkml:trace contextRef="#ctx0" brushRef="#br1" timeOffset="26533.8">6647 2347 9114,'-1'1'331,"0"-1"1,0 1-1,0-1 1,0 1-1,1-1 1,-1 1-1,0-1 0,0 1 1,1 0-1,-1 0 1,1-1-1,-1 1 1,1 0-1,-1 0 0,1 0 1,-1-1-1,1 1 1,-1 1-1,8 10 1297,-5-11-1661,0 0-1,0 0 1,0 0-1,0 0 0,0 0 1,1-1-1,-1 1 0,0-1 1,1 0-1,-1 1 1,0-1-1,1 0 0,4-1 1,4-2 36,-2 0 1,1 0 0,0-1-1,-1-1 1,0 1-1,0-2 1,0 1-1,-1-1 1,1 0 0,-2-1-1,13-12 1,-10 9 3,-2 0 0,0 0 0,0-1 1,-1 1-1,0-1 0,-1-1 0,0 1 1,8-25-1,-14 36 26,1-1 1,-1 1-1,0-1 0,0 1 0,0 0 1,1-1-1,-1 1 0,0-1 1,0 1-1,0-1 0,0 1 1,0-1-1,0 1 0,0-1 1,0 1-1,0-1 0,0 1 1,0-1-1,0 1 0,0-1 1,0 1-1,-1-1 0,1 1 1,0-1-1,0 1 0,0 0 0,-1-1 1,1 1-1,0-1 0,-1 1 1,1 0-1,0-1 0,-1 1 1,1 0-1,0-1 0,-1 1 1,1 0-1,-1-1 0,1 1 1,0 0-1,-1 0 0,0 0 1,-25 6 950,-25 25-306,40-19-516,0 1-1,1 0 1,0 0-1,1 1 1,1 0-1,0 2 1,0-1-1,-8 29 1,12-35-127,1 0-1,1 1 1,0-1-1,-1 1 1,2-1-1,0 1 1,1-1 0,0 1-1,0 0 1,1-1-1,0 1 1,2 0 0,-1 0-1,0-1 1,1 1-1,6 11 1,-7-17-154,0 0 1,1 0-1,-1-1 0,1 1 1,0-1-1,0 1 1,1-1-1,-1 0 0,0-1 1,1 1-1,0 0 0,0-1 1,-1 0-1,2 0 1,-1 0-1,0 0 0,4 0 1,-2-1-192,0 0 1,-1 0-1,1-1 1,0 0-1,-1 0 1,2-1-1,-1 0 1,-1 1-1,1-2 1,-1 1 0,1-1-1,-1 0 1,0 0-1,0 0 1,9-6-1,86-57-4847</inkml:trace>
  <inkml:trace contextRef="#ctx0" brushRef="#br1" timeOffset="27009.5">6956 1928 8834,'-3'0'9962,"2"0"-8770,2 1-280,1 2-904,3-1-8,10 3-264,8 0-72,6 1-680,6-3-664,-2-4-913,43-22-2688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34:33.07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315 1 7394,'-4'2'10330,"4"2"-8682,-1 0-520,1 5-736,0 11-272,-1 9-104,1 6-16,1 2-248,0 0-712,6-2-744,1-3-897,20 37-2992</inkml:trace>
  <inkml:trace contextRef="#ctx0" brushRef="#br0" timeOffset="174.19">407 7 12843,'0'2'2504,"-2"6"-823,2 9-985,0 8-480,2 10-216,-1 5-600,3 4-1441,10 69-2872</inkml:trace>
  <inkml:trace contextRef="#ctx0" brushRef="#br0" timeOffset="674.19">29 1092 10882,'-4'1'5041,"1"1"-3376,-2 3 103,1 4-896,0 2-616,0 7-256,0 5-480,5 5-520,5 1-544,3-3-1233,27 31-2000</inkml:trace>
  <inkml:trace contextRef="#ctx0" brushRef="#br0" timeOffset="874.51">130 1120 9434,'-5'9'4905,"1"1"-3457,-6 12-247,6 6-801,1 2-288,6 1-112,4-2-528,4-3-1081,3-5-1415,39 5-3866</inkml:trace>
  <inkml:trace contextRef="#ctx0" brushRef="#br0" timeOffset="1250.01">307 1005 3849,'4'1'7074,"18"4"-6109,-14-4-814,0 0 1,-1 0-1,1 1 1,-1 0-1,1 1 1,-1 0-1,8 4 0,-12-5-55,-1 0 0,1 1 0,-1-1-1,1 1 1,-1-1 0,0 1 0,0 0-1,-1 0 1,1 0 0,0 0-1,-1 0 1,0 0 0,0 1 0,0-1-1,0 0 1,0 0 0,-1 1-1,1-1 1,-1 5 0,0 51 56,-1-49-443,0-1 1,1 1 0,0 0 0,0-1 0,1 1 0,1-1-1,-1 1 1,2-1 0,3 13 0,-5-21 179,-1-1 0,0 1 0,1-1 0,-1 1 0,0-1-1,1 1 1,-1-1 0,0 1 0,1-1 0,-1 1 0,1-1 0,-1 1 0,1-1 0,-1 0 0,1 1 0,-1-1 0,1 0-1,-1 1 1,1-1 0,-1 0 0,1 0 0,0 0 0,-1 0 0,1 1 0,0-1 0,0 0 0,31-7-5585</inkml:trace>
  <inkml:trace contextRef="#ctx0" brushRef="#br0" timeOffset="1774.51">608 1042 4057,'-13'41'10328,"3"4"-8352,9-40-2049,1 0-1,-1-1 0,1 1 0,0 0 0,0-1 0,1 1 0,0 0 0,-1-1 0,1 1 0,1 0 0,-1-1 0,1 0 0,0 1 0,0-1 0,0 0 1,5 7-1,-6-10-20,0 1 1,0-1-1,0 0 1,0 0 0,1 0-1,-1 0 1,0 0 0,1 0-1,-1-1 1,0 1 0,1 0-1,-1-1 1,1 1 0,0-1-1,-1 1 1,1-1-1,-1 0 1,1 1 0,0-1-1,-1 0 1,1 0 0,2-1-1,-1 1-20,1-1-1,0-1 1,0 1-1,-1 0 1,1-1-1,-1 0 1,0 1-1,1-1 1,3-4-1,2-1 31,0 0-1,-1-1 1,0-1-1,0 0 1,9-13-1,-12 14 144,0-1 0,0 0 1,-1 0-1,0 0 0,-1-1 0,0 1 0,3-18 1,-5 25 74,-1-1 0,1 1 1,-1-1-1,0 0 0,0 1 0,0-1 1,0 0-1,-1 1 0,1-1 1,-1 1-1,1-1 0,-1 0 1,0 1-1,0 0 0,0-1 1,0 1-1,-1 0 0,1-1 1,-1 1-1,1 0 0,-1 0 0,0 0 1,0 0-1,1 0 0,-1 1 1,-1-1-1,1 1 0,0-1 1,0 1-1,-1 0 0,1 0 1,0 0-1,-1 0 0,-2-1 1,2 1-4,0 1 1,0 0 0,0 0 0,0 0 0,0 0 0,0 0 0,1 0 0,-1 1 0,0-1 0,0 1 0,0 0 0,1 0 0,-1 0 0,0 0-1,1 1 1,-1-1 0,1 1 0,-1-1 0,1 1 0,0 0 0,-1 0 0,1 0 0,0 0 0,1 0 0,-1 0 0,0 1 0,0-1-1,1 1 1,-2 3 0,-3 4-91,1 1 0,0 0 0,0 0 0,1 1 0,-4 20 0,6-21-76,1 1-1,0-1 0,0 1 1,1 0-1,1-1 1,0 1-1,1-1 1,5 20-1,2 0-301,25 51 0,-25-63 322,0 0 0,-1 0 1,-1 1-1,-1 0 1,-1 0-1,-1 1 1,2 23-1,-6-39 89,0-1 1,0 1-1,0-1 0,-1 1 1,0 0-1,0-1 0,0 1 1,0-1-1,-3 6 0,3-10-87,1 1 0,-1 0 0,1 0-1,-1 0 1,0 0 0,0-1 0,1 1 0,-1 0-1,0-1 1,0 1 0,0-1 0,0 1 0,0-1-1,0 1 1,0-1 0,1 1 0,-1-1 0,-1 0-1,1 0 1,0 1 0,0-1 0,0 0 0,0 0-1,0 0 1,0 0 0,0 0 0,0-1 0,0 1-1,0 0 1,0 0 0,0-1 0,0 1 0,0 0-1,0-1 1,0 1 0,0-1 0,1 1 0,-1-1-1,0 0 1,0 1 0,0-1 0,1 0 0,-1 0-1,0 1 1,1-1 0,-2-1 0,-2-1-320,0-1 0,0 0 0,0 0 1,1 0-1,0-1 0,-1 1 0,1-1 0,1 0 1,-1 0-1,1 0 0,0 0 0,0 0 0,0 0 1,1-1-1,0 1 0,0 0 0,0-1 0,0 1 1,1-10-1,6-50-3216</inkml:trace>
  <inkml:trace contextRef="#ctx0" brushRef="#br0" timeOffset="2800.12">897 1011 4705,'2'3'8582,"1"4"-4466,16 36-3574,-11-8-441,-2 0 0,-2 0-1,0 46 1,-1-93-212,0 1 0,0-1 0,1 1 0,1 0 0,0 0 0,9-14 1,-4 7 54,-3 4 55,1 0-1,1 0 1,12-14 0,-18 23-6,0 1 0,1 0 0,0 1 0,0-1 0,0 1 0,0 0 0,0 0 0,1 0 0,0 0 0,-1 1 0,1 0 0,0 0 0,8-2 0,-12 4 38,1 0 1,-1 0-1,0 0 0,1 0 0,-1 1 1,0-1-1,0 0 0,1 1 0,-1-1 0,0 1 1,0-1-1,0 1 0,0 0 0,0 0 1,0-1-1,0 1 0,0 0 0,0 0 1,0 0-1,0 0 0,0 0 0,-1 0 1,1 0-1,0 1 0,-1-1 0,1 0 1,-1 0-1,1 0 0,-1 1 0,1 1 1,10 41 817,-11-43-833,1 8 0,0-1 0,1 0 0,0 0 0,0 0 0,1 0 0,6 12 0,-8-19-64,0 0 1,0 1 0,-1-1 0,1 0 0,0 0 0,0 0 0,1 0 0,-1 0-1,0 0 1,0 0 0,0-1 0,1 1 0,-1 0 0,0-1 0,1 1-1,-1-1 1,0 1 0,3-1 0,-2 0-43,0 0 1,1 0-1,-1 0 0,1-1 0,-1 1 1,1-1-1,-1 1 0,0-1 0,1 0 1,-1 0-1,0 0 0,0 0 0,1-1 1,1-1-1,8-6-38,-1 0-1,-1-1 1,0 0 0,16-22 0,22-21-15,-48 53 165,0 0 0,0 0 0,0 0 1,1 0-1,-1 0 0,0-1 0,0 1 0,1 0 0,-1 0 1,0 0-1,1 0 0,-1 0 0,0 0 0,0 0 0,1 0 1,-1 0-1,0 0 0,1 0 0,-1 0 0,0 0 0,0 0 1,1 0-1,-1 0 0,0 0 0,0 0 0,1 1 1,-1-1-1,0 0 0,0 0 0,1 0 0,-1 0 0,0 1 1,0-1-1,1 0 0,-1 0 0,0 0 0,0 1 0,10 15 514,7 29-135,-14-36-400,0 2-150,2-1-1,-1 0 0,1 0 1,11 15-1,-15-24 90,-1 0 1,1 0-1,0 1 0,-1-1 1,1 0-1,0-1 0,0 1 0,0 0 1,0 0-1,0 0 0,0 0 1,0-1-1,0 1 0,0 0 1,0-1-1,0 1 0,0-1 0,0 0 1,1 1-1,-1-1 0,0 0 1,0 1-1,1-1 0,-1 0 1,0 0-1,0 0 0,1 0 0,-1 0 1,0-1-1,0 1 0,0 0 1,1 0-1,-1-1 0,0 1 1,0-1-1,0 1 0,0-1 1,0 0-1,1 1 0,-1-1 0,0 0 1,-1 0-1,1 1 0,0-1 1,0 0-1,0 0 0,0 0 1,-1 0-1,1 0 0,0 0 0,-1-1 1,1 1-1,-1 0 0,1-2 1,6-12 22,0-1 0,-1 0 1,5-21-1,-5 11 6046,-9 60-5995,2 0 0,0 0 0,3 0 0,0 0 0,14 62 0,3 37-94,-16-105 117,2 63 308,-5-85-321,0 1 1,-1-1-1,0 0 0,0 0 1,0 0-1,-1 0 0,1 0 1,-1 0-1,-1 0 0,1 0 0,-5 6 1,6-11-36,0 1 1,0-1-1,-1 0 1,1-1-1,0 1 1,0 0-1,-1 0 0,1 0 1,0-1-1,-1 1 1,1-1-1,-1 1 1,1-1-1,-1 1 1,1-1-1,-1 0 1,1 0-1,-1 0 1,1 0-1,-1 0 1,1 0-1,-1 0 0,1-1 1,-1 1-1,1 0 1,-1-1-1,1 1 1,0-1-1,-1 1 1,1-1-1,0 0 1,-1 0-1,1 0 1,-2-1-1,-41-35-1141,43 35 1048,-36-41-1772,35 40 1410,0 0 1,1 0-1,-1 0 1,0-1-1,1 1 1,0-1-1,0 1 1,0-1-1,0 1 1,0-1-1,1 1 1,-1-1-1,1-7 1,11-29-6058</inkml:trace>
  <inkml:trace contextRef="#ctx0" brushRef="#br0" timeOffset="3250.18">1635 844 9074,'1'3'11356,"2"22"-10276,-2 77 156,1 33-354,0-121-944,0 1-1,0-1 1,1 0 0,1 0-1,0 0 1,11 23 0,-12-32-246,-1-1 1,1 1 0,0-1 0,1 0-1,-1 1 1,8 5 0,9-2-3092,-19-8 3035,0 0 0,1 0 1,-1-1-1,0 1 0,0 0 0,0-1 1,0 1-1,0-1 0,0 1 1,0-1-1,0 1 0,0-1 0,0 0 1,0 0-1,0 1 0,0-1 1,0 0-1,-1 0 0,2-1 1,18-30-7324</inkml:trace>
  <inkml:trace contextRef="#ctx0" brushRef="#br0" timeOffset="3474.28">1561 1123 11538,'0'-1'2769,"1"0"-1185,5-2-799,2-3-281,7-6 32,8-1-328,5-4-208,0-2-360,2 2-961,-4 0-1527,25-13-3706</inkml:trace>
  <inkml:trace contextRef="#ctx0" brushRef="#br0" timeOffset="3774.68">1827 537 8610,'0'1'6713,"0"1"-4816,2 7 271,-1 9-1256,3 12-416,0 4-448,-1 5-48,1-2-888,0-4-856,2-5-1993,16 18-3464</inkml:trace>
  <inkml:trace contextRef="#ctx0" brushRef="#br0" timeOffset="3924.17">1896 542 13427,'-2'12'2616,"2"3"-583,-1 19-1113,4 5-920,2 2-48,5 3-1848,27 60-4994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41:37.73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122 807 11779,'-2'20'1896,"2"4"-768,-3 33 80,4 60-271,3 62-121,7 54-344,1-56-248,-1 9-112,-3-12-56,4-20-56,-1-22-224,5-25-280,4-17-792,-12-59-697,0-9-1704,29 26-2104</inkml:trace>
  <inkml:trace contextRef="#ctx0" brushRef="#br0" timeOffset="450.15">5 1041 10474,'0'-2'145,"-1"-1"0,0 1 0,0 0 0,1 0 0,-1 0 0,1-1 0,0 1 0,-1 0 0,1 0 0,0-1 0,0 1 0,1 0 0,-1-1-1,0 1 1,1 0 0,0 0 0,-1 0 0,1-1 0,0 1 0,0 0 0,0 0 0,0 0 0,1 0 0,-1 0 0,0 1 0,1-1 0,2-2 0,47-47-211,-51 51 81,20-18-116,0 1 0,2 2 0,0 0 0,0 1 0,1 2 0,1 0 0,0 1 0,1 2 0,46-13 0,-69 22 90,1-1 0,0 0 0,0 1 1,0 0-1,0-1 0,0 1 0,0 0 0,0 1 0,-1-1 0,1 0 0,0 1 0,0 0 0,0 0 0,0 0 0,-1 0 0,1 0 0,0 0 1,-1 0-1,1 1 0,-1 0 0,0-1 0,1 1 0,-1 0 0,0 0 0,0 0 0,0 0 0,0 1 0,-1-1 0,1 1 0,-1-1 1,1 1-1,-1-1 0,0 1 0,0 0 0,0-1 0,0 1 0,0 0 0,-1 0 0,1 0 0,-1 0 0,0 0 0,0 5 0,0 14 323,-1-1 0,-1 0 0,-1 0 0,-9 35 0,8-42-170,0 2 59,-8 38 299,11-53-507,1 0 0,0 0 0,0 0 0,-1 0 0,1 0 0,0 0 0,0 1 0,0-1-1,0 0 1,0 0 0,1 0 0,-1 0 0,0 0 0,0 0 0,1 0 0,-1 0 0,1 0 0,-1 0 0,1 0 0,-1 0 0,1 0-1,0 0 1,-1 0 0,1 0 0,0 0 0,0-1 0,-1 1 0,1 0 0,0-1 0,0 1 0,0 0 0,0-1 0,0 1-1,0-1 1,0 1 0,2-1 0,61-4-487,-57 2 402,0 0 1,0 1-1,0 0 1,0 1-1,0-1 0,0 2 1,0-1-1,0 1 0,0-1 1,0 2-1,0-1 1,0 1-1,0 0 0,8 5 1,-13-6 79,0 1 0,0 0 1,0 0-1,-1 0 0,1 0 0,-1 0 1,0 0-1,1 0 0,-1 0 1,0 0-1,0 1 0,0-1 0,0 1 1,-1-1-1,1 0 0,-1 1 0,0-1 1,1 1-1,-1-1 0,0 1 0,0 0 1,-1-1-1,1 3 0,-2 5 10,0-1-1,0 1 0,-1-1 1,-6 16-1,2-9-246,0-1 0,-1 0-1,0 0 1,-1-1 0,-1 0 0,0-1-1,-1 0 1,-1 0 0,-17 14 0,-72 52-2237</inkml:trace>
  <inkml:trace contextRef="#ctx0" brushRef="#br0" timeOffset="850.18">203 219 7082,'-31'65'4745,"17"-34"-3949,-35 56 0,83-175-2795,-3 21 1940,-7 12 209,3 0 0,48-72 0,-75 126-82,1 1 1,-1-1 0,1 0 0,-1 1 0,1-1 0,0 1 0,-1-1 0,1 1 0,-1-1 0,1 1 0,0-1-1,0 1 1,-1-1 0,1 1 0,0 0 0,0-1 0,-1 1 0,1 0 0,0 0 0,0 0 0,0 0 0,-1 0-1,1 0 1,0 0 0,0 0 0,0 0 0,0 0 0,-1 0 0,1 0 0,0 0 0,0 1 0,-1-1 0,1 0-1,0 1 1,0-1 0,-1 0 0,1 1 0,0-1 0,-1 1 0,1-1 0,0 1 0,-1-1 0,1 1 0,-1 0 0,1-1-1,-1 1 1,1 0 0,-1-1 0,1 2 0,26 46 1508,-21-36-1433,94 207-1883,-44-113-2745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41:39.88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122 618 9266,'-17'15'5021,"5"6"-3767,-4 30-1387,16-48 260,-13 64-56,5 1-1,2 0 0,6 128 1,1-140-56,4-1 0,1 0 0,25 96 0,-29-145-19,-1 0 1,1-1 0,0 1-1,0-1 1,1 0 0,0 0 0,0 0-1,0 0 1,0 1 0,1-1-1,0-1 1,0 0 0,0 1-1,0-2 1,1 1 0,-1 0-1,1-1 1,0 0 0,0 0-1,0 0 1,1-1 0,-1 0 0,0 0-1,1 0 1,0-1 0,6 2-1,-4-3 0,2 0-1,-2-1 0,0 1 1,0-1-1,0-1 0,0 0 1,0 0-1,0 0 0,0-1 1,-1-1-1,1 1 0,-1-1 1,0 0-1,0-1 0,0 1 1,-1-1-1,9-9 0,3-4 16,-3 1 0,0-1 0,-1 0-1,-1-2 1,-1 0 0,0 0 0,-2-1-1,0-1 1,-2 1 0,0-1 0,5-27-1,-6 19-10,-2 0 0,0-2-1,-3 1 1,0 1-1,-3-2 1,0 1 0,-2-1-1,-9-37 1,-7-7-56,-3 2 0,-2 0 0,-4 2 0,-45-80 0,72 149 66,0 0 1,-1-1 0,0 1 0,1 0 0,-1 0-1,-1 0 1,1 1 0,0-1 0,-1 0 0,1 1-1,-1-1 1,0 1 0,1 0 0,-1 0 0,0 0-1,-1 0 1,1 1 0,0-1 0,0 1 0,-1 0-1,1 0 1,-1 0 0,1 0 0,-1 1-1,1-1 1,-1 1 0,1 0 0,-1 0 0,1 0-1,-1 0 1,0 1 0,1 0 0,-1-1 0,1 1-1,0 1 1,-1-1 0,1 0 0,-5 3 0,-5 3 12,1 1 0,0 1 0,0 0 1,1 0-1,0 1 0,0 2 0,-10 12 0,-48 67 79,62-80-94,0 0 0,1 1-1,0 0 1,1 1 0,0-1 0,-5 20-1,10-30-23,0 0 0,0 0 0,-1 0 0,1 0 0,1 0 0,-1 0 0,0 0-1,0 0 1,1 0 0,-1 0 0,1 0 0,0-1 0,-1 1 0,1 0-1,0 0 1,0-1 0,0 2 0,0-1 0,1-1 0,-1 1 0,0-1-1,1 1 1,-1-1 0,1 0 0,-1 0 0,1 1 0,-1-1 0,4 1-1,4 3-72,1-1 0,0 0 0,1 0 0,12 2-1,-8-2 48,-5-1 5,31 8-195,-1 1 0,0 4 0,44 21 0,-73-31 192,1 1 0,-1 0 0,-1 1-1,2 1 1,-2 0 0,-1 0 0,0 1-1,0 0 1,-1 0 0,0 1 0,-1 0 0,0 0-1,-1 1 1,8 18 0,-9-16-239,0-1 0,-1 1 0,0 1 0,-1-1 0,-1 0 0,0 1 0,-1-1 0,0 1 0,-3 27 0,-4-23-2412</inkml:trace>
  <inkml:trace contextRef="#ctx0" brushRef="#br0" timeOffset="399.75">179 92 8010,'-110'177'4829,"175"-278"-7073,-38 62 2601,1 0 0,50-49 0,-77 88-319,-1 0 0,1-1-1,0 1 1,-1 0-1,1 0 1,0 0-1,-1-1 1,1 1-1,0 0 1,0 0 0,-1 0-1,1 0 1,0 1-1,-1-1 1,1 0-1,0 0 1,0 0-1,-1 0 1,1 1 0,0-1-1,-1 0 1,1 1-1,-1-1 1,1 1-1,0-1 1,-1 0-1,1 1 1,-1-1 0,1 1-1,-1 0 1,1-1-1,-1 1 1,0-1-1,1 1 1,-1 0-1,0-1 1,1 1 0,-1 0-1,0 0 1,21 37 104,-17-29-292,22 46-1457,23 64-1689</inkml:trace>
  <inkml:trace contextRef="#ctx0" brushRef="#br0" timeOffset="1049.8">831 1851 1200,'-9'-7'9017,"2"-5"-5662,-6-34-4307,10 33 1915,-15-67-814,3 0 0,4-1-1,3 0 1,4-136 0,5 211-296,4-41 1215,-5 47-1048,0 0 1,0 0-1,0-1 1,0 1-1,0 0 1,0 0-1,0 0 0,0 0 1,0-1-1,0 1 1,0 0-1,0 0 1,0 0-1,0 0 1,0 0-1,0 0 1,0-1-1,0 1 1,0 0-1,1 0 0,-1 0 1,0 0-1,0 0 1,0 0-1,0 0 1,0-1-1,0 1 1,0 0-1,1 0 1,-1 0-1,0 0 0,0 0 1,0 0-1,0 0 1,0 0-1,0 0 1,1 0-1,-1 0 1,0 0-1,0 0 1,0 0-1,0 0 1,0 0-1,1 0 0,-1 0 1,0 0-1,0 0 1,0 0-1,0 0 1,0 0-1,1 0 1,-1 0-1,0 0 1,0 0-1,0 0 1,0 0-1,0 1 0,9 19 690,6 30-659,-9-28-312,0 0 0,1 1 0,3-1 0,-1-1 0,22 37 0,-29-55 185,-1-1 1,1 1-1,-1-1 0,1 0 1,0 1-1,0-1 1,0 0-1,0 0 1,0 0-1,1-1 1,-1 1-1,0 0 0,1-1 1,-1 0-1,1 1 1,0-1-1,-1 0 1,1 0-1,0-1 1,0 1-1,0 0 0,-1-1 1,1 0-1,0 0 1,0 0-1,0 0 1,0 0-1,0 0 1,0-1-1,-1 1 0,1-1 1,0 0-1,0 0 1,-1 0-1,1 0 1,0-1-1,-1 1 1,5-4-1,6-5 18,-1-1 0,0 0 0,-2-1-1,1-1 1,14-22 0,-8 12 282,-17 23-184,0 0-1,0-1 0,1 1 1,-1 0-1,0 0 0,1 0 1,-1 0-1,0 0 0,0 0 1,1 0-1,-1 0 1,0 0-1,1 0 0,-1 0 1,0 0-1,1 0 0,-1 0 1,0 0-1,0 1 0,1-1 1,-1 0-1,0 0 0,1 0 1,-1 0-1,0 0 0,0 1 1,1-1-1,-1 0 0,0 0 1,0 1-1,0-1 0,1 0 1,-1 0-1,0 1 0,0-1 1,0 0-1,0 0 1,0 1-1,1-1 0,-1 0 1,0 1-1,0-1 0,0 0 1,0 0-1,0 1 0,0-1 1,0 0-1,0 1 0,0-1 1,0 0-1,0 1 0,0-1 1,0 0-1,-1 1 0,7 24 387,-6-23-383,5 40-235,-2-1-1,-2 49 1,0 12-2368,5-3-747</inkml:trace>
  <inkml:trace contextRef="#ctx0" brushRef="#br0" timeOffset="1300.01">1339 1326 9714,'-1'5'3913,"-1"0"-2473,0 13-432,-4 9-567,1 12-225,0 10-216,-1 4-72,0 0-297,0-4-447,-1-5-552,5-8-448,0-11-737,4-4-2072</inkml:trace>
  <inkml:trace contextRef="#ctx0" brushRef="#br0" timeOffset="1549.92">1276 1300 4945,'2'11'9196,"6"9"-7744,0-1-1411,23 109 290,-20-78-417,18 54 0,-28-101 60,0-1 0,-1 1 0,1 1 0,1-2 0,-1 1 0,0-1 0,1 0 0,-1 1 0,1-1 0,0 0 0,-1 0 0,1 0 0,0 0 0,0 0 0,1 0 0,-1-1 0,1 1 0,-1-1 0,1 1 0,-1-1 1,4 1-1,-3-2-1,0 0 0,0 0 0,-1 0 0,1 0 0,0 0 0,0-1 0,0 0 0,0 1 0,-1-1 0,1 0 0,0 0 0,-1-1 0,1 1 0,-1-1 0,1 1 0,-1-1 0,0 0 0,0 1 0,0-1 0,3-3 0,9-13 39,0 1-1,0 0 1,-2-2-1,0 1 1,-1-3 0,-1 2-1,8-23 1,-4 8-311,30-48 0,-20 58-1776,23-1-1902</inkml:trace>
  <inkml:trace contextRef="#ctx0" brushRef="#br0" timeOffset="1949.56">1836 1265 10402,'-9'13'8503,"2"20"-8591,4-21 639,-24 93-446,-15 66-643,42-170 465,0-1 1,-1 1-1,1 0 0,-1 0 1,1 0-1,0 0 1,0 0-1,0 0 0,-1 0 1,1 0-1,0-1 1,0 1-1,0 0 0,0 0 1,1 0-1,-1 0 1,0 0-1,0 0 0,1 0 1,-1 0-1,0 0 1,1-1-1,-1 1 0,1 0 1,-1 0-1,1 0 1,-1-1-1,1 1 1,-1 0-1,1-1 0,0 1 1,-1 0-1,1-1 1,0 1-1,0-1 0,0 1 1,-1-1-1,1 1 1,0-1-1,0 0 0,0 0 1,0 1-1,0-1 1,0 0-1,0 0 0,0 0 1,-1 0-1,1 0 1,0 0-1,0 0 0,0 0 1,0 0-1,0 0 1,0-1-1,0 1 0,0 0 1,1-1-1,10-3-377,0-1 0,0 0-1,18-10 1,-10 5 60,-7 4-8,1 0-1,0 1 1,1 0-1,0 1 1,-1 1-1,29-4 1,-39 7 454,0 0 0,0 0 0,-1 0 0,1 0 0,0 1 1,0 0-1,0 1 0,0-1 0,-1 0 0,1 1 0,0 0 0,-1-1 0,1 1 1,-1 0-1,0 1 0,0-1 0,0 1 0,0-1 0,0 1 0,0 0 0,-1 0 1,1 0-1,-1 0 0,0 1 0,0-1 0,0 0 0,0 1 0,-1 0 1,0-1-1,2 8 0,-3-10 25,0 0 1,0-1-1,0 1 0,0 0 1,0 0-1,0-1 1,1 1-1,-1 0 0,0-1 1,0 1-1,0 0 1,1 0-1,-1-1 0,0 1 1,1 0-1,-1-1 1,1 1-1,-1-1 0,1 1 1,-1 0-1,1-1 1,-1 2-1,1-2 0,-1 1 1,1-1-1,0 0 1,-1 1-1,1-1 0,0 0 1,0 1-1,10-24 675,-5 5-909,177-383-1314,-137 310-2898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47:19.20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201 241 10066,'-13'29'1048,"5"0"-752,-8 31-176,5 39-120,14 6-128,3-72-592,3-3-1576,27 103-4898</inkml:trace>
  <inkml:trace contextRef="#ctx0" brushRef="#br0" timeOffset="375.34">0 96 7714,'0'-1'64,"0"-1"0,0 0 1,1 1-1,-1-1 0,0 0 0,1 1 1,-1-1-1,1 0 0,-1 1 1,1-1-1,0 1 0,0-1 0,-1 1 1,1-1-1,0 1 0,0 0 1,1 0-1,-1-1 0,0 1 1,0 0-1,2-1 0,1 0-36,-1 0 0,1 0-1,-1 1 1,1-1 0,0 1-1,0 0 1,-1 0 0,9 0-1,2 0-45,0 1 0,0 0 0,0 1 0,16 3 0,-11 1 23,0 0-1,0 1 0,-1 1 0,1 0 1,-2 2-1,1 0 0,-1 1 0,0 1 1,-1 0-1,-1 1 0,0 1 0,0 0 1,-1 1-1,-1 1 0,0 0 0,-1 1 0,-1 0 1,13 26-1,-9-15 52,-2 0 1,-2 0-1,0 2 0,-2-1 0,-1 1 1,-1 0-1,-2 1 0,0 0 1,-2 0-1,-2 0 0,-2 38 0,-1-48 161,-1-1 0,0 0-1,-2 1 1,0-1 0,-1-1-1,-1 1 1,-1-1-1,0-1 1,-1 1 0,-1-1-1,-1-1 1,0 0 0,-17 17-1,26-31-212,1 0-44,0-1 0,0 1 0,0-1 0,-1 1 0,1-1 0,-1 0 0,1 0 0,-1 1 0,1-1 0,-1 0 0,0 0 0,1-1 0,-1 1 0,0 0 1,0-1-1,1 1 0,-1-1 0,0 1 0,0-1 0,0 0 0,0 0 0,0 0 0,0 0 0,0 0 0,0 0 0,1 0 0,-1-1 0,0 1 0,-2-2 0,-45-33-2015</inkml:trace>
  <inkml:trace contextRef="#ctx0" brushRef="#br0" timeOffset="749.67">924 1 11466,'-6'2'2681,"1"3"-785,-7 11-383,0 14-793,-7 47-448,-5 53 8,6 31-136,10-49-144,11-7 0,6-8-816,13-13-912,6-13-2977</inkml:trace>
  <inkml:trace contextRef="#ctx0" brushRef="#br0" timeOffset="1199.92">1210 170 8586,'-3'-10'551,"0"-1"0,2 0 0,-1 0 0,1 1 0,1-1 0,-1 0 0,2 0 0,2-16 1,-3 27-532,0-1 1,0 1-1,0 0 1,1-1-1,-1 1 1,0 0-1,0 0 1,0 0 0,0-1-1,1 1 1,-1 0-1,0 0 1,0 0-1,0-1 1,1 1 0,-1 0-1,0 0 1,0 0-1,1 0 1,-1 0-1,0-1 1,0 1-1,1 0 1,-1 0 0,0 0-1,1 0 1,-1 0-1,0 0 1,0 0-1,1 0 1,-1 0 0,0 0-1,0 0 1,1 0-1,-1 0 1,0 0-1,1 1 1,-1-1-1,0 0 1,0 0 0,1 0-1,-1 0 1,0 0-1,0 1 1,0-1-1,1 0 1,-1 0-1,0 0 1,0 1 0,0-1-1,1 0 1,-1 0-1,0 0 1,0 1-1,0-1 1,0 0 0,0 0-1,0 1 1,1-1-1,-1 0 1,0 1-1,0-1 1,15 21 422,-14-18-342,35 62 185,-3 2 0,-3 1 0,-2 1 0,17 73 0,22 56-906,-60-179-995,2-1-1,0 0 0,13 19 1,23 27-4525</inkml:trace>
  <inkml:trace contextRef="#ctx0" brushRef="#br0" timeOffset="1525.32">1160 875 10050,'0'-1'3753,"0"-3"-2697,0-3-528,3-7 160,2-5-159,7-4-265,7-4-184,9-7-80,9-4-176,7-2-921,8-2-1303,81-56-2905</inkml:trace>
  <inkml:trace contextRef="#ctx0" brushRef="#br0" timeOffset="1800.29">1776 14 8026,'-2'1'7777,"1"7"-6208,1 6-729,0 21-560,-3 46-160,-8 38-120,-2 17-280,6-43-464,6-5-1329,0 0-2184</inkml:trace>
  <inkml:trace contextRef="#ctx0" brushRef="#br0" timeOffset="2265.85">1985 556 7770,'6'52'7561,"-2"-36"-7818,0 0 1,0-1 0,2 1 0,0-1 0,1-1 0,13 24 0,-17-34 182,-1 0 0,1-1 0,0 1 1,0-1-1,0 1 0,1-1 0,-1 0 0,1 0 1,0 0-1,-1-1 0,1 1 0,0-1 1,1 0-1,-1 0 0,0 0 0,1-1 1,-1 0-1,1 1 0,-1-2 0,1 1 1,-1 0-1,1-1 0,0 0 0,-1 0 1,1 0-1,0-1 0,-1 0 0,1 0 1,-1 0-1,1 0 0,-1 0 0,1-1 1,4-3-1,-2 1 121,1 0 1,-2-1-1,1 0 1,0 0-1,-1-1 1,0 0-1,0 0 1,-1 0 0,1-1-1,-2 0 1,1 0-1,-1 0 1,0 0-1,0-1 1,-1 1-1,0-1 1,4-14-1,-6 19 277,0-1-1,-1 0 0,1 1 1,0-1-1,-1 0 1,0 0-1,0 1 0,0-1 1,-1 0-1,1 0 1,-3-6-1,-7 34 2779,-7 54-3223,4 0 0,-7 150 0,9-75-544,4-96 85,3-20-10,-1 60 0,6-80-586,0-1 0,2 0 0,6 28 0,8 9-3503</inkml:trace>
  <inkml:trace contextRef="#ctx0" brushRef="#br0" timeOffset="2615.79">2532 27 7058,'0'2'5985,"1"1"-4425,2 8-272,5 12-111,4 16-217,3 15-240,9 53-40,6 27-160,-3 12-112,-17-45-96,-6-6-112,-6-8-128,-6-7-72,-10 2 0,-9-4-704,-10-12-1696,-30-20-6538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47:26.034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31 653 8682,'-2'1'317,"1"1"-1,-1-1 1,0 1 0,1 0 0,-1 0-1,1 0 1,-1 0 0,1 0 0,0 0 0,0 0-1,0 0 1,0 0 0,0 1 0,1-1-1,-1 0 1,0 4 0,-4 42-974,4-36 1042,0 0-399,0 1 1,0-1-1,1 0 0,0 1 1,1-1-1,1 0 0,0 0 1,1 0-1,0 0 0,0 0 1,7 12-1,-10-23-10,0 0 0,1-1 0,-1 1 0,1 0 0,-1-1 0,1 1 0,-1 0 0,1-1 0,-1 1 0,1-1 0,-1 1 0,1-1 0,0 1 0,-1-1 0,1 0 0,0 1 0,-1-1 0,1 0 0,0 1 0,-1-1 0,1 0 0,0 0 0,0 0 0,-1 0 0,1 1 0,0-1 0,0 0 0,0 0 0,1-1 0,-1 1 11,1-1 0,0 0 0,-1 0 0,1 0 0,-1 0 0,1 0 0,-1-1 0,1 1 0,-1 0 0,0-1 0,0 1 0,2-2 0,26-51 200,-27 50-207,9-25-39,-8 21-337,0 0 1,0 0 0,0 0 0,1 1 0,0-1-1,1 1 1,0 0 0,6-7 0,8 2-3585</inkml:trace>
  <inkml:trace contextRef="#ctx0" brushRef="#br0" timeOffset="300.02">287 676 6969,'-27'-2'7562,"4"13"-4656,22-10-2946,-1 1 0,0-1 0,1 1 1,-1-1-1,1 1 0,-1 0 0,1-1 1,0 1-1,-1 0 0,1 0 0,0 0 1,1 0-1,-1 0 0,0 0 0,0 0 0,1 0 1,-1 0-1,1 1 0,0-1 0,0 0 1,0 0-1,0 0 0,0 0 0,0 1 1,0-1-1,1 0 0,-1 0 0,1 0 1,-1 0-1,1 0 0,0 0 0,0 0 0,1 2 1,47 53-1367,-35-42 1268,-1-1-1,22 32 1,-33-42 145,0 0 0,1 0 1,-1 0-1,-1 0 0,1 1 1,0-1-1,-1 0 0,0 1 0,0-1 1,-1 1-1,1-1 0,-1 1 1,0 0-1,0-1 0,0 1 1,-1-1-1,-1 7 0,2-9-85,-1-1 0,1 1 0,-1 0 0,0-1 0,0 1 0,0 0 0,0-1 0,0 1 0,0-1 0,0 1 0,0-1 0,0 0 0,-1 0 0,1 1 0,-1-1 0,1 0 0,-1 0 0,1 0 0,-1 0 0,1-1 0,-1 1 0,0 0 0,0-1 0,1 1 0,-1-1 0,0 1 0,0-1 0,1 0 0,-1 0 0,0 0 0,0 0 0,0 0 0,0 0-1,1-1 1,-1 1 0,0 0 0,0-1 0,1 1 0,-1-1 0,0 0 0,-2-1 0,-44-29-4471</inkml:trace>
  <inkml:trace contextRef="#ctx0" brushRef="#br0" timeOffset="749.83">864 325 7882,'-2'1'5665,"0"4"-4433,2 8-536,-1 13-392,1 15-32,-1 45-176,-6 18-48,-2 6-48,7-81-312,2-2-192,2-5-344,0 21-184,5-14-688,1-14-633,16-27-1552</inkml:trace>
  <inkml:trace contextRef="#ctx0" brushRef="#br0" timeOffset="1074.1">753 267 7186,'-1'0'127,"1"-1"1,0 1-1,-1 0 1,1 0-1,0-1 1,-1 1 0,1 0-1,-1-1 1,1 1-1,0 0 1,0-1-1,-1 1 1,1 0 0,0-1-1,0 1 1,-1-1-1,1 1 1,0 0-1,0-1 1,0 1-1,0-1 1,0 1 0,-1-1-1,1 1 1,0-1-1,0 1 1,0-1-1,0 1 1,0-1 0,1 1-1,-1 0 1,0-1-1,0 1 1,0-1-1,0 1 1,0-1 0,1 1-1,-1 0 1,0-1-1,0 1 1,1-1-1,22-8 1028,31 5-1215,-40 6 82,-1 0 1,1 1 0,-1 1 0,0 0 0,0 0 0,0 2 0,-1-1 0,0 2-1,0 0 1,0 0 0,-1 1 0,0 0 0,-1 1 0,0 0 0,0 1 0,10 13 0,-3-3-16,-2 1 1,0 1 0,-1 0 0,-1 1 0,-1 1 0,-1 0 0,12 40 0,-19-47 38,-1-1 1,0 1 0,-1-1 0,-1 1-1,-1 0 1,0-1 0,-1 1 0,-1 0 0,0-1-1,-2 1 1,-5 17 0,5-21-4,0 0 1,-1 0-1,-1-1 1,0 0-1,-1 0 1,0-1-1,0 1 1,-2-2-1,1 1 1,-1-1-1,-1 0 1,0-1-1,0 0 1,-13 8-1,21-16-94,2 0-12,-1 0 1,0-1-1,1 1 0,-1 0 1,0-1-1,0 1 1,0-1-1,0 1 0,0-1 1,1 1-1,-1-1 1,0 0-1,0 1 1,0-1-1,0 0 0,0 0 1,0 0-1,0 0 1,0 0-1,0 0 0,0 0 1,0 0-1,0 0 1,0 0-1,0-1 1,0 1-1,0 0 0,0-1 1,0 1-1,0 0 1,0-1-1,0 0 0,0 1 1,1-1-1,-1 1 1,0-1-1,0 0 1,1 1-1,-1-1 0,0 0 1,1 0-1,-1 0 1,1 0-1,-1 1 1,1-1-1,-1 0 0,1 0 1,0 0-1,-1-2 1,-23-77-5748</inkml:trace>
  <inkml:trace contextRef="#ctx0" brushRef="#br0" timeOffset="1449.94">1488 250 9994,'-3'1'6249,"1"4"-4392,-5 7-641,-1 17-832,-7 18-184,-13 60-112,-6 32-88,5 2-72,17-51-488,9-9-904,12-15-1265,6-16-3920</inkml:trace>
  <inkml:trace contextRef="#ctx0" brushRef="#br0" timeOffset="1874.74">1656 590 11162,'-5'-8'520,"1"1"0,0-1 0,1 0 0,-1 0 0,1 0 0,1-1 0,0 1 0,0-1 0,-1-8 0,2 11-468,1 0 0,0 0 0,0 0-1,0 0 1,0 0 0,1 0 0,0 0 0,0 0 0,1 0 0,0 0 0,0 1 0,0-1 0,5-9 0,-6 14-48,0 1 0,0-1-1,-1 0 1,1 1 0,0-1 0,0 1-1,0-1 1,0 1 0,0-1 0,0 1 0,0 0-1,0-1 1,0 1 0,0 0 0,0 0 0,0 0-1,0-1 1,0 1 0,0 0 0,0 1-1,0-1 1,0 0 0,0 0 0,0 0 0,0 0-1,0 1 1,0-1 0,-1 1 0,1-1-1,0 0 1,0 1 0,0 0 0,0-1 0,0 1-1,-1-1 1,1 1 0,1 1 0,33 30 300,-30-27-252,14 15 23,-2 1 0,0 0 0,-1 2-1,-2 0 1,23 46 0,-19-27-1646,-2 1 0,18 77 1,-27-81-2558,-5 21-2830</inkml:trace>
  <inkml:trace contextRef="#ctx0" brushRef="#br0" timeOffset="2199.91">1579 954 9538,'-1'-3'2881,"1"0"-1001,0-3-1312,3-7-376,5-3-24,4-7-88,8-4-80,3-1-128,6 0-856,4-3-1456,43-43-3234</inkml:trace>
  <inkml:trace contextRef="#ctx0" brushRef="#br0" timeOffset="2699.98">1875 93 4441,'-10'-6'11801,"-6"11"-8266,-14 12-4160,28-15 1281,-25 18-468,16-12-185,0 0-1,0-1 1,-15 7 0,64-82-1537,30-32 1510,-67 100 30,-1 0 1,1 0-1,-1 0 0,1 0 0,-1 0 0,1 0 0,-1 0 0,1 1 0,0-1 0,-1 0 1,1 0-1,-1 0 0,1 0 0,-1 1 0,1-1 0,-1 0 0,1 1 0,-1-1 1,0 0-1,1 1 0,-1-1 0,1 0 0,-1 1 0,0-1 0,1 1 0,-1-1 0,0 1 1,1-1-1,-1 1 0,0-1 0,0 1 0,0-1 0,1 2 0,13 22-132,-13-22 90,28 55-3170,2 12-777</inkml:trace>
  <inkml:trace contextRef="#ctx0" brushRef="#br0" timeOffset="3050.09">2208 68 128,'1'2'14183,"3"8"-12556,51 145 3012,-39-96-4435,-2 1-1,-3 1 1,-3 0 0,0 70-1,-8-103-257,-2 0 1,-1 1-1,-1-1 0,-1 0 0,-2-1 0,-1 0 0,-1 0 0,-1 0 1,-1-1-1,-2-1 0,0 0 0,-31 41 0,39-59-316,0 0 0,-1-1 0,0 0 0,-13 10 0,-63 45-3512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47:38.10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152 478 6849,'0'-3'673,"0"0"0,1 0-1,-1 0 1,1 0 0,0 0-1,0 1 1,0-1 0,1 0-1,-1 1 1,3-5 0,38-42-488,-33 39 518,31-28-442,1 1 1,2 2-1,2 2 1,1 2 0,1 2-1,1 2 1,2 3-1,0 1 1,2 3-1,0 2 1,1 2 0,100-16-1,-89 23-252,1 2 0,0 3 0,0 4 0,0 2 0,-1 2 0,1 4 0,-1 2 0,0 4 0,-2 2 0,102 40 0,-121-35 44,-1 2 1,-1 2-1,-1 1 1,-1 3-1,-2 1 1,-1 1-1,-1 2 1,31 40-1,-35-33 814,-24-28-6369,-8-20 1078</inkml:trace>
  <inkml:trace contextRef="#ctx0" brushRef="#br0" timeOffset="399.95">2218 294 6737,'4'7'11378,"4"7"-8571,15 27-3946,-17-24 1224,0 1 0,-2 0-1,0 0 1,-1 0 0,0 0 0,-2 1 0,0-1 0,-3 25 0,2-35-38,0-1 1,-1 1 0,0-1 0,-1 0 0,0 1-1,0-1 1,-1 0 0,1 0 0,-1 0 0,-1-1-1,1 1 1,-1-1 0,-1 0 0,1 0 0,-1 0-1,0 0 1,0-1 0,-1 0 0,1 0 0,-1 0 0,0-1-1,0 0 1,-9 4 0,13-7-199,0 0 0,0 0 0,0 0 0,0-1 0,0 1 0,-1-1 0,1 1 0,0-1 0,0 0-1,0 0 1,0 0 0,-1 0 0,1 0 0,0-1 0,0 1 0,0-1 0,-4-1 0,-24-21-4514,-22-38-3772</inkml:trace>
  <inkml:trace contextRef="#ctx0" brushRef="#br0" timeOffset="1149.83">231 263 6049,'-5'2'8074,"-2"4"-3943,-16 20-3847,13-15 689,-19 19-370,1 1 1,1 1 0,2 2-1,-40 70 1,63-102-616,1 0 1,0 0 0,0 0-1,0 1 1,0-1 0,0 0-1,0 1 1,0-1 0,1 1 0,-1-1-1,1 1 1,0-1 0,0 1-1,0-1 1,0 1 0,0-1-1,1 1 1,-1-1 0,1 1-1,-1-1 1,1 0 0,0 1-1,0-1 1,0 0 0,0 1-1,0-1 1,1 0 0,-1 0-1,1 0 1,-1 0 0,1 0-1,0 0 1,0-1 0,0 1-1,0-1 1,0 1 0,0-1-1,0 0 1,0 1 0,1-1-1,-1 0 1,4 0 0,6 3-398,1 0 0,0-2 0,0 0 1,-1 0-1,1-1 0,0 0 1,14-2-1,42-10-2344,66-27-2312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47:59.784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743 209 2232,'-13'-14'8951,"12"-6"-4742,19-28-3917,-15 42-293,-1 1 1,1-1-1,-1 0 1,0 1 0,-1-1-1,2-8 1,-3 11 10,0 0 0,0 0-1,-1 0 1,1-1 0,-1 1 0,1 0 0,-1 0 0,0 0 0,0 0 0,-1 0 0,1 1 0,-1-2 0,1 1 0,-1 0 0,0 1 0,0-1 0,0 1 0,0 0-1,0 0 1,-1-1 0,1 2 0,-1-1 0,1 0 0,-1 0 0,0 1 0,0-1 0,0 1 0,0 0 0,0 0 0,0 0 0,0 0 0,0 1 0,-4-1 0,-2 0-7,0 0 1,1 1-1,-1 0 1,1 0 0,-1 1-1,0 0 1,1 1 0,-1 0-1,1 0 1,0 1-1,-9 4 1,3 0-1,1 0 0,0 1 0,0 2 0,1-1 0,0 1 0,1 0 0,0 1 0,1 0 0,-14 21 0,10-12 22,2 1-1,0 0 0,1 2 1,2-1-1,-11 34 0,6 2 27,2 0 0,2 1 0,4 0 0,-1 68 0,19 209-21,-4-204 42,-9 155 1,-79 354 266,22-226-326,42-258-12,11-77 11,-4 0 0,-4-1 0,-35 123 0,39-176-8,-33 89 12,36-101-13,-1-1 0,0 0 0,-1 0 0,-1-1 1,-17 22-1,33-40-292,1 0 0,-1 0 1,1 0-1,1 1 1,-1-1-1,1 2 0,12-5 1,-16 7 222,1 0-1,0 0 1,-1 0 0,1 1 0,0 0 0,0 0 0,0 0 0,0 1 0,0 0 0,0 0-1,0 1 1,0 0 0,0 0 0,10 3 0,-13-2 74,0 0-1,1 0 1,-1 1 0,0-1 0,-1 1-1,1-1 1,0 1 0,-1 1 0,1-1-1,-1 1 1,0-1 0,0 0 0,0 1-1,-1-1 1,1 1 0,-1 0 0,0-1-1,0 1 1,0 0 0,0 0 0,-1-1-1,0 1 1,1 6 0,-1 13 214,0-1 1,-6 41-1,5-51-146,-2 10 45,-25 354 513,24-233-648,-23 146 0,-42 138 354,56-344-75,4 2 0,4-1-1,6 109 1,3-125-59,4 0 0,2 0 0,4-2 0,32 100 0,-41-152-251,-4-9-50,0 0 0,0 1-1,1-1 1,0 0 0,0 0 0,1 0 0,-1 0 0,1 0 0,0 0 0,0-1 0,1 0 0,0 1 0,-1-1 0,1 0 0,0 0 0,1 0 0,-1-1 0,1 0 0,-1 0-1,1 0 1,6 2 0,75 9-3417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48:01.784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246 79 6121,'2'6'369,"1"1"1,-1 0-1,2 0 0,-1-1 0,1 1 0,0-1 0,0 0 1,1 0-1,0 0 0,0-1 0,0 1 0,1-1 0,0 0 1,0-1-1,0 0 0,0 0 0,12 5 0,13 7-141,1-3-1,51 15 1,-51-18 14,395 103 50,51 17-168,-196-25-47,255 82-26,-108-84 478,471 52 0,-361-105 1114,42 7-635,-471-42-946,662 73-287,-760-88 57,-4 1-379,1-1-1,-1 0 1,1 0 0,-1-1-1,0 0 1,16-5 0,69-19-4929</inkml:trace>
  <inkml:trace contextRef="#ctx0" brushRef="#br0" timeOffset="849.81">389 24 2761,'-52'-14'7301,"0"6"-4052,35 7-2964,0 0-1,1 2 1,-1 0 0,0 1 0,1 1-1,-1 0 1,-22 8 0,14-3-25,7-3 176,-1 1-1,1 1 0,-31 17 0,50-22-447,0 0-1,0 0 1,0 0-1,1-1 1,-1 0-1,0 1 1,1 0-1,-1-1 1,1 1-1,-1-1 1,1 0-1,0 1 0,0-1 1,3 2-1,43 27-412,0-1-1,2-3 1,1-1-1,1-3 0,0-4 1,2 0-1,79 14 1,-33-18-3315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48:05.734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1856,'15'12'7642,"24"0"-4313,-17-5-2198,83 33-911,1-6 0,130 27 0,-84-22 122,181 70 1,120 31-243,-369-120 89,2-5-1,0-3 0,164 2 1,233-56 1260,-202 12-1034,83-14 79,90-8-390,-113 20 43,68-2 50,111 11 280,-363 8 61,200-45 0,272-38-2037,-609 93-2296,-10-5-4858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2T17:38:46.2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37 192 5785,'-34'-10'9115,"32"10"-7723,6 0-585,10 1-652,36 0 194,64-7-1,28 0-288,-71 12-38,87 17 0,-89-11-15,96 4-1,380 12 1,-462-24-2,120-8 1,16-1 33,244 0 81,-302-1-89,201-19 129,17-9 267,-38 6 445,-238 18-628,1 4-1,-1 4 1,183 20 0,-131-7-58,162-10 0,46 2 389,-295 2-343,-1-3 0,1-3 1,129-18-1,-150 11-154,-1 1-1,1 3 1,1 2 0,-1 2-1,0 1 1,0 3 0,0 2-1,88 23 1,-130-27-621,-5-2 300,1 0 0,-1 1 0,0-1 0,1 0-1,-1 0 1,1 1 0,0-1 0,-1 0 0,1 0 0,-1 0-1,1 0 1,-1 0 0,1 0 0,-1 0 0,1 0 0,-1 0-1,1 0 1,0 0 0,-1 0 0,1 0 0,-1 0 0,1 0-1,-1 0 1,1-1 0,-1 1 0,1 0 0,-1 0 0,1-1-1,-1 1 1,1 0 0,-1-1 0,0 1 0,1-1 0,-1 1-1,1-1 1,7-17-5079</inkml:trace>
  <inkml:trace contextRef="#ctx0" brushRef="#br0" timeOffset="350.18">5987 1 8362,'4'6'7695,"21"25"-6962,-2-4-152,30 48-1,-47-65-366,0 1 0,-1-1 0,0 2 0,0-1 0,-1 0 0,-1 1 1,0 0-1,2 17 0,-5-26-180,0 0 1,0 0 0,0 0 0,0 0 0,-1 0 0,0 0 0,1 0 0,-1 0-1,0 0 1,0 0 0,0-1 0,-1 1 0,1 0 0,-1-1 0,1 1 0,-1-1-1,0 0 1,0 1 0,0-1 0,0 0 0,-1 0 0,1 0 0,-5 2-1,3-2-197,1 0 0,0-1 0,-1 1 0,1-1 0,-1 0 0,1 0 0,-1-1 0,1 1 0,-7 0 0,5-1-385,0-1-1,0 1 1,0-1-1,0 0 1,0 0 0,1 0-1,-1-1 1,-5-2-1,-86-47-10166</inkml:trace>
  <inkml:trace contextRef="#ctx0" brushRef="#br0" timeOffset="1225.62">5768 574 8346,'-1'-2'320,"1"1"0,0-1 0,0 0 0,0 1 0,0-1 0,0 1 0,1-1 0,-1 1 0,0-1 0,1 1 0,-1-1 0,1 1 0,-1-1 0,1 1 0,0-1 0,0 1 0,0 0 0,-1 0 0,1-1 1,0 1-1,1 0 0,-1 0 0,0 0 0,0 0 0,0 0 0,3-1 0,-1 1-166,-1 1 1,1-1 0,-1 1 0,1 0-1,0 0 1,-1 0 0,1 0 0,0 0-1,-1 1 1,1-1 0,-1 1-1,1 0 1,-1-1 0,4 3 0,5 2-51,0 0 1,-1 1-1,0 0 1,0 1-1,-1 0 0,11 9 1,-3 3 109,-1 0 0,0 1 0,-2 1 0,20 36 0,36 97 696,-49-102-2178,2-2 1,35 58-1,-42-92-2589,10-3-2132</inkml:trace>
  <inkml:trace contextRef="#ctx0" brushRef="#br0" timeOffset="1500.29">5797 1072 9410,'0'-4'4089,"0"1"-2665,2-3-880,3-3-176,8-5-104,7-6-264,11-9-320,9-7-2176,61-57-3826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32:54.62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59 422 1688,'-6'12'14854,"2"-44"-12941,17-86-1802,-5 66 101,0-64-1,-9 122-24,-1 1-1,1-1 0,-1 0 0,-1 1 1,1-1-1,-6 10 0,-4 11-187,0 5 19,2 0-1,-10 63 0,18-88-35,1 1-1,0-1 0,1 1 0,0-1 1,0 1-1,0-1 0,1 1 0,0-1 1,1 1-1,-1-1 0,1 0 1,1 1-1,0-1 0,0 0 0,0-1 1,1 1-1,-1-1 0,2 1 0,6 7 1,-10-13-30,0 0 0,0 0 0,0 0 0,0 0 0,0 0 0,0 0 0,1-1 0,-1 1 0,0 0 0,1-1-1,-1 1 1,0-1 0,1 0 0,-1 1 0,0-1 0,1 0 0,-1 0 0,1 0 0,-1 0 0,1 0 0,-1 0 0,1 0 0,-1 0 0,0 0 0,1-1 0,1 0 0,0 0 1,0-1 0,0 0 0,0 0 0,-1 0 0,1 0 0,0-1 0,-1 1 0,1-1 0,-1 1 0,3-6-1,1-1 26,0-1 0,-1 0 0,0 0 0,0-1 0,5-19 0,-10 25 27,1 1 1,-1-1 0,0 1-1,0-1 1,-1 1 0,1-1-1,-1 1 1,0-1-1,-3-7 1,4 12-35,0-1 0,0 0 0,-1 0 0,1 0 0,0 0 0,-1 1 0,1-1 0,-1 0 0,1 0 0,-1 1 0,1-1 0,-1 0 0,1 1 0,-1-1 0,0 1 0,1-1 0,-1 1 0,0-1 0,0 1 0,0-1 0,1 1 0,-1 0 0,0-1 0,0 1 0,0 0 0,0 0 0,1-1 0,-1 1 0,0 0-1,0 0 1,0 0 0,0 0 0,0 0 0,0 0 0,1 0 0,-1 1 0,0-1 0,0 0 0,0 0 0,0 1 0,1-1 0,-1 1 0,0-1 0,0 0 0,1 1 0,-1 0 0,0-1 0,1 1 0,-1-1 0,0 1 0,1 0 0,-1-1 0,1 1 0,-1 0 0,1 0 0,-1 0 0,1 0-28,-1 0-135,0-1 0,0 1 0,0 0-1,0 0 1,0 0 0,1 0 0,-1 0 0,0 0-1,1 0 1,-1 0 0,1 1 0,-1-1 0,1 0-1,0 0 1,0 0 0,-1 0 0,1 1 0,0-1-1,0 0 1,0 0 0,0 2 0,9 26-4754</inkml:trace>
  <inkml:trace contextRef="#ctx0" brushRef="#br0" timeOffset="724.53">332 131 6129,'-10'-67'4037,"10"63"-3776,-1-1 1,1 1 0,1-1-1,-1 1 1,1-1-1,-1 1 1,1-1 0,1 1-1,-1 0 1,1-1 0,-1 1-1,5-6 1,14 35 3584,-6-2-3547,-2 1 0,-1 0 0,-1 1 1,-1 0-1,-2 1 0,8 37 0,-7-25-456,2-1-1,17 41 1,-20-63-329,19 39-593,-25-51 568,1 0 0,0 0 0,0 0 0,0-1 0,0 1 0,0-1 0,1 1-1,-1-1 1,1 0 0,0 0 0,-1 0 0,1 0 0,0 0 0,5 1-1,15 1-5386</inkml:trace>
  <inkml:trace contextRef="#ctx0" brushRef="#br0" timeOffset="1174.7">321 488 9202,'1'-4'1944,"3"-3"-839,4-8-257,7-5-304,3-8-536,6 1-8,1 1-920,1 0-1089,26-8-3840</inkml:trace>
  <inkml:trace contextRef="#ctx0" brushRef="#br0" timeOffset="2024.43">1056 889 10610,'-1'0'10194,"2"0"-9433,0 0-761,5 0-40,7-2-320,5-1-217,6 0-671,-1-3-384,1 0-457,3-3-575,-3 1-73,26-21-4416</inkml:trace>
  <inkml:trace contextRef="#ctx0" brushRef="#br0" timeOffset="2224.3">1060 716 11226,'-1'0'5906,"2"0"-5426,3-1-304,7 0-176,4 1-48,9-1-392,3 2-881,2 2-1415,35 20-4898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2T17:39:01.526"/>
    </inkml:context>
    <inkml:brush xml:id="br0">
      <inkml:brushProperty name="width" value="0.035" units="cm"/>
      <inkml:brushProperty name="height" value="0.035" units="cm"/>
      <inkml:brushProperty name="color" value="#FF0066"/>
    </inkml:brush>
  </inkml:definitions>
  <inkml:trace contextRef="#ctx0" brushRef="#br0">1 2083 2905,'0'0'3408,"4"7"609,13 22-1690,-7-22-2163,0 0 0,0 0 0,0-1 0,1 0 0,0-1 0,0 0 0,0-1-1,1 0 1,0-1 0,-1 0 0,1-1 0,0 0 0,0-1 0,0 0 0,0-1 0,1-1-1,-1 0 1,0 0 0,20-6 0,-6 1-72,-1-2 1,-1 0-1,0-2 0,0 0 0,-1-2 0,0-1 1,-1 0-1,26-21 0,181-168 296,-204 175-352,-1 0 0,-1-2 0,-1 0-1,-2-2 1,-1 0 0,21-46 0,4-18 4,19-49 24,-41 85-49,70-224 130,-42 8-17,-40 187-130,-8 58 0,1 1 1,1 0-1,1 0 0,2 0 0,1 1 0,1-1 1,24-50-1,-9 38-27,1 2 0,36-43 0,-57 76 7,1 0 0,0 1 0,0 0 0,0 0 0,1 0 0,0 1 0,11-7-1,-13 9 10,0 1 0,0 0 0,0 0 0,0 0 0,0 0 0,0 1 0,1 0-1,-1 0 1,0 0 0,0 0 0,0 0 0,0 1 0,0 0 0,0 0 0,5 2-1,1 0 14,0 1 1,0 0-1,-1 0 0,0 1 0,0 1 0,0 0 0,0 0 0,-1 1 0,0-1 0,11 13 0,-1 4 59,0 1 0,20 35 0,-10-14 53,-19-30 9,-1 0 0,-1 1-1,-1 0 1,0 0 0,-1 0 0,5 33 0,-2 1 277,0 53 1,-4 91 625,7 101-379,35-58-550,-28-160-20,-3-24-24,2-2 0,35 75 1,-41-101-55,4 5-4,36 54 1,-23-40 3,-22-36 1,1-1 1,0 0 0,0 0 0,0 0 0,11 7-1,20 19 0,-36-30 4,1-1-1,0 1 0,0-1 1,0 0-1,0 0 0,0 0 1,1-1-1,-1 1 0,1-1 1,-1 1-1,1-1 0,-1-1 1,1 1-1,-1 0 0,1-1 1,0 0-1,0 1 0,-1-1 1,1-1-1,0 1 0,4-2 1,-2 1 0,0-1 0,1 0 1,-1 0-1,-1 0 0,1-1 1,0 0-1,-1 0 0,1-1 1,-1 1-1,0-1 0,7-7 1,32-34-11,66-90 1,-16-3-36,-56 71-114,-2-3 0,-3-1 0,-3-1 0,35-132 0,3-43-59,-12 47 82,6-60 120,-51 219-103,20-50 0,17-24 5,-42 105 77,1-1-1,0 1 1,1 1-1,0 0 0,0 0 1,1 0-1,0 1 1,17-12-1,-24 19 34,0 0-1,0 0 1,1 0 0,-1 0-1,0 1 1,1-1 0,-1 1-1,0-1 1,1 1 0,-1 0-1,0 0 1,1 0 0,-1 0-1,0 1 1,1-1 0,-1 0-1,0 1 1,1 0 0,-1 0-1,0-1 1,0 1 0,0 0-1,0 1 1,0-1 0,0 0-1,0 1 1,0-1-1,3 4 1,7 6 44,-1 1 1,0 0-1,12 17 0,-9-10 39,8 9 117,-1 2 0,-1 1 1,-2 1-1,-1 0 1,24 64-1,-6-10 111,-22-57-183,-1 1 0,-1 0 0,11 50 0,-2 121 395,-8-48-369,-3-80-82,-4-21 5,2 0-1,27 95 0,43 55-49,-62-172-39,1 0 0,1-2 0,1 0 0,32 37 0,-24-35-6,2-1 0,48 38 0,-60-55 11,0-1 1,0 0 0,1-2-1,1 0 1,-1-1-1,1 0 1,26 5-1,-14-6-1,0-1-1,0-2 1,57 1 0,-81-5 52,-1 0 0,0 0 1,1 1-1,-1-1 0,1 1 0,-1 1 1,0-1-1,1 1 0,-1 0 1,0 0-1,0 1 0,-1-1 0,1 1 1,0 0-1,-1 0 0,7 7 1,-11-8-1279,-9-6-1348,2 0 1443,-46-23-7060</inkml:trace>
  <inkml:trace contextRef="#ctx0" brushRef="#br0" timeOffset="717.73">3860 435 5585,'-2'6'6979,"2"3"-3766,6 23-3488,-4-21 1058,18 128-471,5 245 0,-24-361-337,-3 4 79,-12-55-79,-16-56-120,-26-122-1,50 175 77,1 1 1,1-1-1,1 0 0,2 0 0,1-1 1,7-51-1,-6 77 74,0 0 1,0 0 0,0 0-1,0 1 1,1-1-1,0 0 1,0 0-1,1 1 1,0 0 0,-1-1-1,2 1 1,-1 0-1,1 0 1,5-6-1,-5 8 30,0 0 0,0 1 0,0-1 0,0 1 0,0 0 0,0 0 0,1 1 0,-1-1 0,1 1 0,-1 0 0,1 0 0,-1 0 0,1 1 0,0 0 0,-1 0 0,1 0 0,-1 0 0,9 2 0,-2 1 38,0-1 1,-1 2-1,1 0 1,-1 0-1,0 1 1,0 0-1,0 1 1,-1 0-1,0 0 1,0 1-1,0 0 1,9 12-1,-15-17-75,0 1-1,-1-1 0,1 1 0,-1 0 0,0 0 0,0 1 0,0-1 0,0 0 0,0 1 1,-1-1-1,1 1 0,-1 0 0,0-1 0,0 1 0,0 0 0,-1 0 0,1-1 0,-1 1 1,0 0-1,0 0 0,0 0 0,-1 0 0,1-1 0,-1 1 0,0 0 0,0 0 0,0-1 1,-1 1-1,1-1 0,-1 1 0,0-1 0,0 0 0,0 1 0,0-1 0,0 0 0,-1 0 1,1-1-1,-7 6 0,7-6-144,1-1-48,1 0 0,-1-1-1,0 1 1,0 0 0,0 0 0,0 0 0,0-1-1,0 1 1,0 0 0,0-1 0,0 1-1,0-1 1,0 1 0,0-1 0,-1 0 0,1 1-1,0-1 1,0 0 0,0 0 0,0 0-1,-1 0 1,1 0 0,0 0 0,0 0 0,-3-1-1,-22-15-6256</inkml:trace>
  <inkml:trace contextRef="#ctx0" brushRef="#br0" timeOffset="999.75">4354 175 10714,'-8'9'3769,"3"9"-2153,-10 19-751,-1 18-249,1 15-272,3 11-248,4 4-96,8-1-176,9-11-544,11-11-1449,77 38-2976</inkml:trace>
  <inkml:trace contextRef="#ctx0" brushRef="#br0" timeOffset="1374.5">4521 204 8698,'-1'-10'515,"1"0"-1,0 1 1,1-1 0,0 0 0,0 1 0,1-1-1,0 1 1,0-1 0,1 1 0,8-16-1,-11 24-484,1 1-1,-1 0 1,0-1-1,1 1 0,-1 0 1,1 0-1,-1 0 0,1-1 1,-1 1-1,1 0 1,-1 0-1,1 0 0,-1 0 1,1 0-1,-1 0 1,1 0-1,-1 0 0,1 0 1,-1 0-1,1 0 0,-1 0 1,1 0-1,-1 0 1,0 0-1,1 0 0,-1 1 1,1-1-1,-1 0 1,1 0-1,-1 1 0,1-1 1,-1 0-1,0 1 0,1-1 1,-1 0-1,0 1 1,1-1-1,-1 1 0,0-1 1,1 1-1,15 19 617,-15-19-568,13 22 404,-1 1 0,0 0 0,-2 0-1,16 50 1,20 114 719,-14-52-1092,-29-119-255,1 1-667,0 0 0,1 0 0,0-1 0,15 28 0,-8-34-3127,7-9-1644</inkml:trace>
  <inkml:trace contextRef="#ctx0" brushRef="#br0" timeOffset="1644">4561 754 7562,'-2'-10'4841,"4"0"-2825,-2-12-848,7 1-536,2-1-351,6-1-193,1-1-88,8 4-553,-4 4-719,4 1-952,32-12-785</inkml:trace>
  <inkml:trace contextRef="#ctx0" brushRef="#br0" timeOffset="1944.19">4958 74 3833,'0'0'6497,"0"5"-3720,-4-2-785,2 5-311,-1 11-617,1 12-256,-2 16-248,1 16-256,-1 7-112,-1 5-96,-1 2-96,3-9 0,4-1-408,5-10-792,5-5-1321,36 46-2688</inkml:trace>
  <inkml:trace contextRef="#ctx0" brushRef="#br0" timeOffset="2444.34">5107 616 10906,'0'-3'294,"-1"1"0,1 0 0,-1 0-1,1 0 1,0-1 0,0 1 0,0 0-1,0 0 1,0-1 0,0 1-1,1 0 1,-1 0 0,1 0 0,-1-1-1,2-1 1,15-35-1325,-14 31 1163,5-10-857,6-7 798,-13 27 33,0 0 1,-1 0-1,1 0 0,0 0 1,-1 0-1,1 0 0,-1 0 1,1 0-1,-1 0 0,0 1 1,0-1-1,0 0 0,0 0 1,-1 3-1,2 18 361,3 54 503,-3-70-965,0-1 0,1 0-1,-1 0 1,1 0 0,0 0 0,1 0 0,-1 0 0,1 0 0,6 8 0,-8-13-48,-1-1 0,1 1 0,-1 0 0,1-1 0,0 1 0,-1-1 1,1 1-1,-1-1 0,1 1 0,0-1 0,0 0 0,-1 1 0,1-1 1,0 0-1,0 1 0,-1-1 0,1 0 0,0 0 0,0 0 0,0 0 1,-1 0-1,1 0 0,0 0 0,0 0 0,0 0 0,-1 0 0,1 0 1,0-1-1,1 0 0,24-18-742,10-33-26,-20 22 762,-1-1 1,11-33-1,-28 72 365,1-1-1,0 0 1,1 1-1,-1-1 1,1 1-1,2 13 1,-1 11 41,-9 158 387,-2 49-1534,11-218-1127,4-2-2032</inkml:trace>
  <inkml:trace contextRef="#ctx0" brushRef="#br0" timeOffset="2944.7">5484 0 8258,'0'1'4355,"4"10"-3016,12 34 785,1-4-1377,-3 0 0,-1 2 0,-2 0 0,8 60 0,-15-27-463,-3-1 0,-3 1 0,-22 145 0,12-177-2518,-18 10-2932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2T17:39:18.701"/>
    </inkml:context>
    <inkml:brush xml:id="br0">
      <inkml:brushProperty name="width" value="0.035" units="cm"/>
      <inkml:brushProperty name="height" value="0.035" units="cm"/>
      <inkml:brushProperty name="color" value="#00A0D7"/>
    </inkml:brush>
  </inkml:definitions>
  <inkml:trace contextRef="#ctx0" brushRef="#br0">175 0 4337,'-3'2'11026,"3"14"-11235,-2 63-4508,0-18 1786</inkml:trace>
  <inkml:trace contextRef="#ctx0" brushRef="#br0" timeOffset="299.84">210 298 2793,'0'0'3976,"0"4"-3255,-4 2-561,3 6-160,-3 5-841,-7 43-1791</inkml:trace>
  <inkml:trace contextRef="#ctx0" brushRef="#br0" timeOffset="475.9">226 444 4281,'-1'5'1032,"1"3"-888,-2 6-144,0 4-1088,-2 36-1745</inkml:trace>
  <inkml:trace contextRef="#ctx0" brushRef="#br0" timeOffset="749.59">223 566 1496,'-2'12'1913,"2"-2"-729,-2 15-424,2-5-520,0-1-240,2-6-48,2-6-928,1-7-832,10-25-65</inkml:trace>
  <inkml:trace contextRef="#ctx0" brushRef="#br0" timeOffset="875.86">247 585 488,'-2'-7'1464,"0"2"-199,0-5 199,0 3-400,0 2 1017,2 9-1505,0 2-576,2 6 8,0 5 24,0 6 32,0 2-64,-2 2-168,-2-2-1008,-7 25-2833</inkml:trace>
  <inkml:trace contextRef="#ctx0" brushRef="#br0" timeOffset="2449.49">41 1087 1512,'-2'22'752,"2"-1"-303,0 25-425,0 2-24,5 71-841</inkml:trace>
  <inkml:trace contextRef="#ctx0" brushRef="#br0" timeOffset="3149.74">30 968 3713,'-4'3'7244,"3"4"-3386,1 27-2881,1-18 33,-14 128 1313,7-102-1896,2 1 0,2-1 0,5 77-1,-1-110-465,0-1-1,0 0 0,1 0 0,0 0 0,0-1 0,1 1 0,0-1 0,0 1 0,1-1 0,10 11 0,-14-16-107,1 0 0,0 0 0,0-1 0,0 1 0,-1-1 0,2 0 0,-1 1 0,0-1 0,0 0 0,0 0-1,0 0 1,1 0 0,-1-1 0,0 1 0,1-1 0,-1 1 0,5-1 0,-4-1-183,0 1 0,-1-1-1,1 0 1,0 0 0,0-1 0,-1 1 0,1 0-1,-1-1 1,1 0 0,-1 1 0,0-1-1,1 0 1,-1 0 0,0-1 0,0 1-1,0 0 1,-1-1 0,4-4 0,28-49-3476</inkml:trace>
  <inkml:trace contextRef="#ctx0" brushRef="#br0" timeOffset="3325.37">17 1309 7298,'-2'0'2640,"4"0"-1144,-4 0-615,4 2-321,3 0-328,5 3-176,6 1-8,8 3-48,1-6-160,2-1-552,-1-5-945,29-23-1183</inkml:trace>
  <inkml:trace contextRef="#ctx0" brushRef="#br0" timeOffset="3499.57">33 1025 6465,'0'-7'2297,"4"2"-1473,0-5 208,7-3-224,5 3-303,6 3-209,9 0-248,5 7-48,4 4-456,2 2-1017,55 33-1335</inkml:trace>
  <inkml:trace contextRef="#ctx0" brushRef="#br0" timeOffset="3749.76">520 911 4777,'-6'0'6409,"3"3"-4088,-8 2-153,0 14-1095,-4 11-641,-1 15-96,-6 17-160,4 12-128,1 8-48,6 1-8,8 1-280,3-7-632,9-8-713,9-12-2120,50 35-1560</inkml:trace>
  <inkml:trace contextRef="#ctx0" brushRef="#br0" timeOffset="4299.69">620 1186 8946,'-3'-5'638,"-1"1"0,1 0 1,1-1-1,-1 0 0,1 1 0,-1-1 0,0-6 1,1 6-438,0-1 0,1 1 0,0-1 0,0 0 1,1 1-1,0-11 0,0 12-209,0 1 1,0-1-1,1 0 1,0 1-1,0-1 1,0 0-1,0 1 1,0-1-1,1 1 1,-1 0 0,1-1-1,0 1 1,0 0-1,0 0 1,0 0-1,1 0 1,-1 1-1,1-1 1,0 1-1,0-1 1,0 1-1,0 0 1,0 0-1,5-2 1,-5 3 44,-1 1-1,1-1 1,-1 1 0,1 0 0,0 0 0,-1 0 0,1 0 0,-1 0 0,1 1 0,-1-1 0,1 1 0,-1-1-1,1 1 1,-1 0 0,0 0 0,1 0 0,-1 1 0,0-1 0,0 0 0,0 1 0,0 0 0,0-1 0,0 1-1,0 0 1,2 2 0,6 8 251,0 0 0,15 24-1,-24-34-268,12 21 183,-1 2 0,-1 0-1,-1 0 1,-1 1 0,-1 0-1,4 28 1,-7-27-778,2-1 1,1 0-1,0 0 0,2 0 1,1-2-1,15 25 0,-7-23-2486,13 8-1058</inkml:trace>
  <inkml:trace contextRef="#ctx0" brushRef="#br0" timeOffset="4579.05">658 1552 8330,'0'-2'1912,"-2"-1"-1120,1-5-39,2-4-89,1 0-8,4-4-376,6-3-152,3-3-64,7-1-64,0 1-8,3 4-696,1-1-825,1 4-823,33-23-5170</inkml:trace>
  <inkml:trace contextRef="#ctx0" brushRef="#br0" timeOffset="4849.9">1063 898 6905,'0'0'4633,"-2"0"-3072,2 3-193,0 2-24,0 12-599,2 11-225,0 16-256,-2 13-136,0 11-80,0 8-48,0-1-120,0-1-504,1-6-745,8-4-1263,21 58-2465</inkml:trace>
  <inkml:trace contextRef="#ctx0" brushRef="#br0" timeOffset="5349.94">1263 1494 10234,'4'-6'231,"-1"1"0,0-1 0,0 0 0,-1 0 0,1 1 0,-1-2 0,2-10-1,5-9-435,4-15-39,-10 32 237,0-1 0,0 1-1,0 0 1,2 0 0,-1 0-1,10-14 1,-11 76 1896,-2-28-1816,-2-13-74,1 0 0,0 0 0,1 0 0,0 0 0,1 0 0,0 0 0,1 0 0,0-1 0,1 1 0,8 16 0,-12-27-23,0-1 1,1 1-1,-1 0 0,1-1 0,-1 1 1,1-1-1,0 1 0,-1 0 0,1-1 1,0 0-1,-1 1 0,1-1 0,0 1 0,-1-1 1,1 0-1,0 1 0,0-1 0,-1 0 1,1 0-1,0 0 0,0 1 0,0-1 1,0 0-1,-1 0 0,1 0 0,0-1 1,0 1-1,1 0 0,22-18-285,16-40 124,-35 50 112,4-10 24,-6 12 53,-1 1 0,1-1 0,0 1 0,1 0 0,-1 0 0,1 0 0,0 0 0,7-5 0,-4 61 2364,-4 18-1831,-8 90 1,0-98-1304,4 1 1,6 67 0,1-105-2017,6-11-2285</inkml:trace>
  <inkml:trace contextRef="#ctx0" brushRef="#br0" timeOffset="5865.25">1729 934 6121,'4'5'9392,"4"5"-6609,12 18-2860,-6-1 230,-1 1 1,-1 0-1,-2 1 1,-1 0 0,-1 1-1,-2 0 1,4 33 0,-5-11-437,-2-1 1,-3 1 0,-8 75 0,-6-63-1702,-27 40-2428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2T17:39:28.400"/>
    </inkml:context>
    <inkml:brush xml:id="br0">
      <inkml:brushProperty name="width" value="0.035" units="cm"/>
      <inkml:brushProperty name="height" value="0.035" units="cm"/>
      <inkml:brushProperty name="color" value="#00A0D7"/>
    </inkml:brush>
  </inkml:definitions>
  <inkml:trace contextRef="#ctx0" brushRef="#br0">64 336 6297,'-14'-17'7066,"5"-5"-3599,7 16-3468,1 0 0,0 0 0,0 0 0,1-1-1,-1 1 1,1 0 0,0 0 0,1-1 0,0 1 0,0 0-1,0 0 1,1 0 0,0 0 0,0 0 0,0 0-1,4-5 1,-5 10-2,-1 0 0,1 1-1,0-1 1,0 1-1,0-1 1,0 1 0,0-1-1,-1 1 1,1 0-1,0 0 1,0-1 0,0 1-1,0 0 1,0 0 0,0 0-1,0 0 1,0 0-1,0 0 1,0 0 0,0 0-1,0 1 1,0-1 0,0 0-1,0 1 1,0-1-1,0 0 1,-1 1 0,1-1-1,0 1 1,0-1 0,0 1-1,0 1 1,29 20 213,-13-5 18,27 36-1,-33-39-223,0 0-1,1 0 0,1-1 1,26 22-1,-37-34-171,-1 0 0,1 0 0,-1 0 0,1-1 0,-1 1 0,1 0 0,-1-1 0,1 1 0,0-1 0,-1 0 0,1 1 0,0-1 0,-1 0 0,1 0 0,0 0 0,0 0 0,-1 0 0,1-1 0,0 1 0,-1 0 0,1-1 0,0 1 0,-1-1 0,1 0 0,-1 0 0,1 1 0,-1-1 0,1 0 0,-1 0 0,0 0 0,1 0 0,-1-1 0,0 1 0,0 0 0,2-3 0,28-35-4540</inkml:trace>
  <inkml:trace contextRef="#ctx0" brushRef="#br0" timeOffset="449.72">4 66 9618,'0'0'148,"-1"-1"0,1 1 0,0-1 0,-1 1 0,1-1 0,0 1 0,0-1 0,-1 1-1,1-1 1,0 1 0,0-1 0,0 1 0,0-1 0,-1 1 0,1-1 0,0 1 0,0-1 0,0 1 0,0-1 0,0 1 0,0-1 0,1 1 0,-1-1 0,0 0-1,0 1 1,0-1 0,0 1 0,1-1 0,-1 1 0,0 0 0,1-1 0,-1 0 0,9-19-145,-7 18 28,-1-1 0,1 1-1,-1 0 1,1 0 0,0 1 0,0-1 0,0 0-1,0 1 1,0-1 0,0 1 0,1-1 0,-1 1-1,0 0 1,1 0 0,-1 0 0,1 0 0,-1 1-1,1-1 1,3 0 0,0 1 70,-1 0 1,0 1-1,0-1 0,0 1 0,1 0 0,-1 0 1,0 1-1,0 0 0,6 2 0,5 5 196,0 0 0,0 1 0,-1 0 0,20 19 0,-20-16-345,36 30 520,-47-40-672,0 0 1,0-1-1,0 0 0,0 0 0,0 0 0,0 0 0,1 0 0,-1-1 1,0 0-1,1 0 0,6 1 0,-11-2 65,1 0-1,0-1 1,0 1 0,-1 0 0,1 0-1,0 0 1,0-1 0,-1 1 0,1 0-1,0-1 1,-1 1 0,1 0-1,0-1 1,-1 1 0,1-1 0,-1 1-1,1-1 1,-1 0 0,1 1 0,-1-1-1,1 1 1,0-2 0,24-41-5122</inkml:trace>
  <inkml:trace contextRef="#ctx0" brushRef="#br0" timeOffset="1270.38">55 493 7186,'1'41'6910,"6"21"-4700,2 29-2447,-10-21 224,-1-50-257,1 0 0,1 0 0,1 0 0,0 0 0,2 0 0,8 33 0,-11-53 211,0 0 0,0 1 0,0-1 0,0 1 0,0-1 0,0 0 0,0 1 0,0-1 0,0 0 0,1 1 0,-1-1 1,0 1-1,0-1 0,0 0 0,1 1 0,-1-1 0,0 0 0,0 0 0,1 1 0,-1-1 0,0 0 0,1 1 0,-1-1 0,0 0 0,1 0 0,-1 0 1,0 0-1,1 1 0,-1-1 0,0 0 0,1 0 0,-1 0 0,0 0 0,1 0 0,0 0 0,6-13-1199,2-24 303,-8-8 687,-1 0-1,-2 1 0,-2-1 0,-2 1 0,-12-48 0,-12-98 1768,30 190-1444,0 0 0,0 0 0,0 0 0,0 0 0,0 0 0,0 0 0,0 0 0,0 1 0,0-1 0,1 0 0,-1 0 0,0 0 1,0 0-1,0 0 0,0 0 0,0 0 0,0 0 0,0 0 0,0 0 0,1 0 0,-1 0 0,0 0 0,0 0 0,0 0 0,0 0 0,0 0 0,0 0 0,0 0 1,1 0-1,-1 0 0,0 0 0,0 0 0,0 0 0,0 0 0,0 0 0,0 0 0,0 0 0,1 0 0,-1 0 0,0 0 0,0 0 0,0 0 0,0 0 0,0-1 0,0 1 1,0 0-1,13 22 975,17 39-613,-25-50-111,12 28-68,28 52-32,-42-85-212,1 0 0,0 0 1,1 0-1,-1-1 0,1 1 0,0-1 0,0-1 1,1 1-1,0-1 0,0 1 0,6 2 0,-10-6-12,0-1-1,-1 1 1,1-1-1,0 1 0,0-1 1,0 0-1,-1 0 1,1 0-1,0 0 0,0 0 1,0 0-1,-1 0 1,1-1-1,0 1 0,0 0 1,-1-1-1,1 0 1,0 1-1,-1-1 0,1 0 1,-1 0-1,1 0 1,-1 0-1,1 0 0,-1 0 1,1-1-1,-1 1 1,1-2-1,33-46-13,-27 36 33,35-63 527,-38 127 1812,-4-10-2120,-9 64-1,-1 15-507,9-113 24,1 19-560,-1-25 655,0 0 1,0 0 0,0-1-1,1 1 1,-1 0-1,0 0 1,0-1 0,1 1-1,-1 0 1,0-1-1,1 1 1,-1 0 0,1-1-1,-1 1 1,1 0-1,-1-1 1,1 1 0,-1-1-1,1 1 1,0-1-1,-1 1 1,1-1-1,0 0 1,-1 1 0,1-1-1,0 0 1,-1 0-1,2 1 1,27-3-4716</inkml:trace>
  <inkml:trace contextRef="#ctx0" brushRef="#br0" timeOffset="1670.94">514 776 7322,'2'3'194,"0"0"1,0 0 0,0-1-1,0 1 1,0 0 0,0-1-1,1 1 1,0-1 0,-1 0-1,1 0 1,0 0 0,0 0 0,0-1-1,0 1 1,6 1 0,-5-2-182,0 0 1,0 0-1,0-1 0,0 1 1,0-1-1,0 0 1,0-1-1,1 1 1,-1-1-1,0 1 1,0-1-1,0-1 1,0 1-1,0 0 1,-1-1-1,1 0 1,0 0-1,-1 0 1,1 0-1,-1-1 1,0 1-1,1-1 1,-1 0-1,-1 0 0,1 0 1,0 0-1,-1 0 1,1-1-1,-1 1 1,2-6-1,-2 4 166,0-1 0,-1 0 0,0 0 0,0 0-1,0 0 1,-1 0 0,0-1 0,0 1-1,-1 0 1,1 0 0,-3-8 0,3 12-29,-1 0 1,1 0-1,0 0 0,-1 0 1,0 0-1,1 0 0,-1 0 1,0 0-1,0 0 0,0 0 1,0 1-1,0-1 0,-1 0 1,1 1-1,0-1 0,-1 1 1,1-1-1,-1 1 0,0 0 1,1 0-1,-1-1 0,0 1 1,0 0-1,0 1 0,1-1 1,-1 0-1,0 0 1,0 1-1,0-1 0,-1 1 1,1 0-1,0 0 0,0 0 1,0 0-1,0 0 0,-3 0 1,2 2-55,-1-1 1,1 1 0,0 0 0,-1 0 0,1 0 0,0 0-1,0 0 1,0 1 0,1-1 0,-1 1 0,1 0 0,-1 0-1,1 0 1,0 0 0,0 0 0,0 0 0,1 1 0,-1-1-1,1 1 1,-2 5 0,-1 2-106,1 0-1,0 1 1,0 0 0,2 0 0,-2 13-1,3-14-93,1 1-1,0-1 0,0 0 1,1 0-1,1 0 0,0-1 1,7 19-1,-7-22-296,0-1 0,1 0 0,0 0 0,-1-1 0,2 1 0,5 5 0,-7-7-280,1-1-1,-1 0 1,1 0-1,0 0 1,0-1-1,1 1 1,-1-1-1,0 0 1,9 2-1,49 6-7977</inkml:trace>
  <inkml:trace contextRef="#ctx0" brushRef="#br0" timeOffset="2649.95">1003 372 8090,'-4'-2'4849,"2"4"-2761,-1-2-255,-3 3-377,1 5-304,-3 9-688,-2 12-368,-3 12-88,2 16 0,4 9-8,1 6-304,5 1-392,4 2-296,4-8-873,10-7-2095,33 40-1954</inkml:trace>
  <inkml:trace contextRef="#ctx0" brushRef="#br0" timeOffset="3271.79">1133 522 6793,'-11'-23'5314,"11"19"-5146,-1 1 0,1-1 0,-1 0 0,1 1-1,0-1 1,0 0 0,1 1 0,-1-1 0,1 1 0,-1-1-1,1 0 1,0 1 0,1-1 0,-1 1 0,1 0 0,2-4 0,-1 8 87,0 1 0,0 0 1,-1 0-1,1 0 1,0 0-1,-1 1 0,1-1 1,-1 1-1,4 4 1,-5-5-57,25 32 260,-1 2 0,-2 1-1,-1 0 1,-2 2-1,17 47 1,32 60-2757,-37-81-3858,-13-25 673</inkml:trace>
  <inkml:trace contextRef="#ctx0" brushRef="#br0" timeOffset="3625.26">1211 887 2913,'0'-2'7073,"1"-3"-5465,1 0-263,2-3 15,5-5-544,2-3-448,7-6-224,5-2-144,5 0-960,-3-1-1592,31-25-3194</inkml:trace>
  <inkml:trace contextRef="#ctx0" brushRef="#br0" timeOffset="4072.23">1625 315 9786,'0'2'5145,"2"-1"-3600,-2 11-185,3 10-64,1 19-64,1 15-656,-3 10-359,0 8-217,3 2 0,-1-3-369,3-4-591,4-7-720,2-10-769,7-10-2312,18 23-3696</inkml:trace>
  <inkml:trace contextRef="#ctx0" brushRef="#br0" timeOffset="4549.95">1828 818 12099,'4'-17'3877,"10"-12"-3752,-1 6-215,33-111-46,-38 212 1533,4 0-1320,-11-73-120,0 0 0,1-1 0,-1 1 0,1-1 0,0 1 0,0-1 0,1 0 0,0 0 0,-1 0 0,1 0 0,1 0 0,-1-1 0,0 1 0,5 2 0,-7-5 1,1-1 1,-1 1-1,0-1 1,1 0 0,-1 1-1,0-1 1,1 0-1,-1 0 1,0 0-1,1 0 1,-1 0 0,0 0-1,1-1 1,-1 1-1,1 0 1,-1-1 0,0 1-1,0-1 1,1 1-1,-1-1 1,0 0 0,0 1-1,0-1 1,0 0-1,0 0 1,1 0 0,-2 0-1,1 0 1,0 0-1,0 0 1,1-2 0,28-39-237,-28 38 243,49-97-301,-43 167 2148,-4 95-1440,-4-91-1069,3-1 0,15 88 0,-6-120-2149,12 4-2330</inkml:trace>
  <inkml:trace contextRef="#ctx0" brushRef="#br0" timeOffset="4972.63">2372 313 11106,'0'7'4673,"4"4"-3832,3 14-81,4 9-8,1 7-88,3 9-368,5 7-176,-6 5-48,1 8-24,-4 0 0,-6 2-48,-5-4-80,-5 2-448,-10-7-1248,-52 78-5146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2T17:40:08.376"/>
    </inkml:context>
    <inkml:brush xml:id="br0">
      <inkml:brushProperty name="width" value="0.035" units="cm"/>
      <inkml:brushProperty name="height" value="0.035" units="cm"/>
      <inkml:brushProperty name="color" value="#00A0D7"/>
    </inkml:brush>
  </inkml:definitions>
  <inkml:trace contextRef="#ctx0" brushRef="#br0">44 1 5361,'-1'4'9138,"-2"6"-6524,-14 25-8122,-5-13-424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2T17:40:09.276"/>
    </inkml:context>
    <inkml:brush xml:id="br0">
      <inkml:brushProperty name="width" value="0.035" units="cm"/>
      <inkml:brushProperty name="height" value="0.035" units="cm"/>
      <inkml:brushProperty name="color" value="#00A0D7"/>
    </inkml:brush>
  </inkml:definitions>
  <inkml:trace contextRef="#ctx0" brushRef="#br0">716 1 5377,'-6'5'2793,"3"-1"-1257,-5 6-240,1 0-487,-2-2-473,-2 2-336,1 1-216,-3-1-1033,-12 23-1607</inkml:trace>
  <inkml:trace contextRef="#ctx0" brushRef="#br0" timeOffset="199.62">642 341 7242,'-4'8'1704,"0"2"-336,-5 6-232,2 0-559,0-1-321,-2 3-256,0-2-192,-4 1-673,4 2-1047,-13 33-2961</inkml:trace>
  <inkml:trace contextRef="#ctx0" brushRef="#br0" timeOffset="649.39">587 667 4913,'-7'48'7835,"-8"0"-6040,10-35-2465,1-1 0,0 0 0,1 1 0,0 0-1,-1 22 1,29-105-619,4-71 4110,-33 168 1571,-17 100-3708,19-117-619,-3 20-250,7-30-13,8-19 39,1-5-226,16-35 1165,-24 46-2508,-15 28-3270,-47 74-2875</inkml:trace>
  <inkml:trace contextRef="#ctx0" brushRef="#br0" timeOffset="1299.83">12 1630 9202,'-1'-26'5109,"-4"-13"-3467,-1-23-1734,7-188 516,0 209-394,2 1 1,10-48 0,-8 65 218,-5 24-240,0-1 1,0 0-1,0 0 1,0 0-1,0 0 0,0 0 1,0 0-1,1 0 1,-1 0-1,0 0 1,0 0-1,0 0 0,0 1 1,0-1-1,0 0 1,0 0-1,0 0 1,0 0-1,0 0 0,0 0 1,0 0-1,0 0 1,0 0-1,1 0 1,-1 0-1,0 0 0,0 0 1,0 0-1,0 0 1,0 0-1,0 0 0,0 0 1,0 0-1,0 0 1,0 0-1,1 0 1,-1 0-1,0 0 0,0 0 1,0 0-1,0 0 1,0 0-1,0 0 1,0 0-1,0 0 0,0 0 1,0 0-1,0 0 1,1 0-1,-1 0 1,0 0-1,0-1 0,0 1 1,0 0-1,0 0 1,0 0-1,0 0 1,0 0-1,0 0 0,0 0 1,0 0-1,5 36 1000,-3-15-1200,0-5 202,11 64 120,-12-73-169,1-1-1,0 1 1,0 0 0,1-1-1,0 1 1,0-1 0,0 0-1,7 10 1,-9-16 4,-1 1 1,1-1-1,-1 1 0,1-1 0,-1 0 0,0 0 0,1 1 1,-1-1-1,1 0 0,-1 0 0,1 1 0,0-1 1,-1 0-1,1 0 0,-1 0 0,1 0 0,-1 0 1,1 0-1,-1 0 0,1 0 0,0 0 0,-1 0 1,1 0-1,-1 0 0,1-1 0,-1 1 0,1 0 0,-1 0 1,1 0-1,0-1 0,19-16-404,14-27 253,-32 41 140,81-125-119,-108 246 2818,5-57-2613,9-30-672,2 0 0,0 1 1,-5 46-1,15-44-2379,12 13-1439</inkml:trace>
  <inkml:trace contextRef="#ctx0" brushRef="#br0" timeOffset="1649.67">311 1341 7698,'-31'55'4507,"25"-42"-4274,1 1 0,0 0-1,-2 15 1,5-23-297,1 1-1,0-1 0,1 0 1,-1 1-1,1-1 0,1 0 0,-1 1 1,3 10-1,-2-14 63,0 0 1,0 0-1,1 0 0,-1 0 0,1 0 0,-1 0 0,1-1 1,0 1-1,0-1 0,0 1 0,0-1 0,1 0 0,-1 1 1,0-1-1,1 0 0,0-1 0,5 4 0,-5-4 7,-1 0 0,1 0 0,-1-1 0,1 1 0,-1 0-1,1-1 1,0 0 0,-1 0 0,1 0 0,0 0 0,-1 0 0,1-1 0,0 1-1,-1-1 1,1 1 0,-1-1 0,1 0 0,-1 0 0,1 0 0,-1 0-1,0-1 1,1 1 0,-1-1 0,0 1 0,0-1 0,0 0 0,0 0-1,0 0 1,-1 0 0,1 0 0,2-4 0,2-2 178,-1 0 1,0-1 0,0 1-1,-1-1 1,0 0-1,-1 0 1,4-13 0,-5 12 133,-1-1 0,1 1 0,-2-1 0,0-20 1,0 28-244,-1-1 1,1 1 0,-1-1 0,1 1 0,-1-1 0,0 1-1,0 0 1,-1-1 0,1 1 0,-1 0 0,1 0-1,-1 0 1,0 0 0,0 0 0,0 0 0,-1 0 0,-4-4-1,5 7-76,1-1 0,-1 1 0,1-1 1,-1 1-1,1-1 0,-1 1 0,1 0 0,-1 0 0,1 0 0,-1 0 0,1 0 0,-1 0 0,1 0 0,-1 1 0,0-1 0,1 0 0,0 1 0,-1-1 0,1 1 0,-1 0 0,1-1 0,0 1 0,-1 0 0,1 0 1,-2 2-1,-29 27-1620,10 6-648,-4 34-1408</inkml:trace>
  <inkml:trace contextRef="#ctx0" brushRef="#br0" timeOffset="2034.25">515 1743 4609,'-2'-11'10742,"8"-5"-8034,13-15-4693,-16 26 2980,9-16-968,-4 6-4,1 1-1,1-1 1,0 1 0,0 1 0,15-14 0,-25 27-6,0 0 0,0 0 0,1 0 0,-1 0-1,0 0 1,0 0 0,1 0 0,-1 0 0,0 0 0,0 0 0,1 0 0,-1 0 0,0 0-1,0 0 1,1 0 0,-1 0 0,0 0 0,0 0 0,1 0 0,-1 0 0,0 0 0,0 0-1,1 0 1,-1 0 0,0 1 0,0-1 0,0 0 0,1 0 0,-1 0 0,0 0-1,0 1 1,0-1 0,0 0 0,1 0 0,-1 0 0,0 1 0,0-1 0,0 0 0,0 0-1,0 1 1,0-1 0,0 0 0,1 0 0,-1 1 0,0-1 0,0 0 0,0 0 0,0 1-1,0-1 1,0 0 0,0 0 0,-1 1 0,4 16 227,-2 6-236,-1 0 1,-2 0-1,-7 44 0,-5 39-3412,13-10-2299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2T17:40:08.576"/>
    </inkml:context>
    <inkml:brush xml:id="br0">
      <inkml:brushProperty name="width" value="0.035" units="cm"/>
      <inkml:brushProperty name="height" value="0.035" units="cm"/>
      <inkml:brushProperty name="color" value="#00A0D7"/>
    </inkml:brush>
  </inkml:definitions>
  <inkml:trace contextRef="#ctx0" brushRef="#br0">70 0 7362,'0'0'1576,"-2"0"-872,4 2-440,-4-1-120,0 4-144,0 2-368,-1 1-1408,-15 24-4306</inkml:trace>
  <inkml:trace contextRef="#ctx0" brushRef="#br0" timeOffset="200.13">41 293 7938,'-2'2'3424,"-2"-1"-1695,4 1-473,-3 0-584,1 3-488,-2 1-184,-1 2-568,-2 5-1024,1 0-993,-1 18-2864</inkml:trace>
  <inkml:trace contextRef="#ctx0" brushRef="#br0" timeOffset="348.43">48 562 5473,'0'3'2417,"-2"-1"-1073,-1 1-232,1 0-160,0 0-375,-2 1-377,-1-1-200,1 2-425,-1-2-927,1 13-1568</inkml:trace>
  <inkml:trace contextRef="#ctx0" brushRef="#br0" timeOffset="548.82">75 808 7802,'-2'1'1872,"-1"2"-280,-1 2-55,0 3-537,1-1-616,-1 0-384,-3 2-96,2 3-952,1 1-1241,-5 24-3536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2T17:40:12.450"/>
    </inkml:context>
    <inkml:brush xml:id="br0">
      <inkml:brushProperty name="width" value="0.035" units="cm"/>
      <inkml:brushProperty name="height" value="0.035" units="cm"/>
      <inkml:brushProperty name="color" value="#00A0D7"/>
    </inkml:brush>
  </inkml:definitions>
  <inkml:trace contextRef="#ctx0" brushRef="#br0">26 0 728,'-2'0'12147,"1"0"-9963,1 2-519,-2-1-729,2 3-528,-2 5-264,0 4 24,0 7 24,1 3-104,-3-4-80,2 3-8,2-1-128,-2 1-760,2-2-809,-1 4-1303,-3 42-2137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2T17:40:12.650"/>
    </inkml:context>
    <inkml:brush xml:id="br0">
      <inkml:brushProperty name="width" value="0.035" units="cm"/>
      <inkml:brushProperty name="height" value="0.035" units="cm"/>
      <inkml:brushProperty name="color" value="#00A0D7"/>
    </inkml:brush>
  </inkml:definitions>
  <inkml:trace contextRef="#ctx0" brushRef="#br0">6 0 6737,'0'5'2385,"0"0"-953,-1 6 113,-3-3-441,4 0-648,0 1-336,4-1-120,-4 2-344,1 4-904,1 4-897,2 39-4272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2T17:40:12.800"/>
    </inkml:context>
    <inkml:brush xml:id="br0">
      <inkml:brushProperty name="width" value="0.035" units="cm"/>
      <inkml:brushProperty name="height" value="0.035" units="cm"/>
      <inkml:brushProperty name="color" value="#00A0D7"/>
    </inkml:brush>
  </inkml:definitions>
  <inkml:trace contextRef="#ctx0" brushRef="#br0">54 1 5937,'-2'7'2041,"0"4"-769,-2 6-352,1 1-272,-1 2-416,-1-3-232,3 2-720,-2 1-600,4 27-1385</inkml:trace>
  <inkml:trace contextRef="#ctx0" brushRef="#br0" timeOffset="199.85">35 439 2721,'-1'12'2520,"1"3"-503,-2 11-481,-2 2-368,0 2-416,-3 2-368,3 1-264,1 2-120,-3-2-104,4 2-688,1-4-456,1-1-1289,9 32-2600</inkml:trace>
  <inkml:trace contextRef="#ctx0" brushRef="#br0" timeOffset="349.87">52 970 2617,'0'8'2568,"-2"1"-503,2 7-497,0 2-256,0-1-296,0 0-496,0-4-207,-2 3-89,2-2-152,0 2-72,0 1-48,0 4-649,0-1-919,2 32-2377</inkml:trace>
  <inkml:trace contextRef="#ctx0" brushRef="#br0" timeOffset="699.7">85 1252 8442,'-18'54'6260,"14"-42"-6593,1 1 1,1-1-1,0 1 0,0 19 1,7-46-3241,6-15 3517,3-59-304,-10 52 1947,-3 29 1040,-2 11 1754,-10 57-3889,-5 37-709,17-29-3755,7-27-446</inkml:trace>
  <inkml:trace contextRef="#ctx0" brushRef="#br0" timeOffset="1925.67">472 1620 7970,'-3'-5'1125,"1"-1"1,-1 0-1,1-1 1,1 1-1,-1 0 1,0-12-1,1-73-829,2 59 250,8-135-411,-7 138 2602,-2 49-2744,0 0 1,2 0-1,0 1 1,1-1 0,1-1-1,0 1 1,2-1 0,11 28-1,-17-47-21,1 1-1,-1 0 0,0-1 1,1 1-1,-1-1 1,0 1-1,1-1 1,-1 1-1,1-1 1,-1 1-1,1-1 0,-1 1 1,1-1-1,-1 0 1,1 1-1,-1-1 1,1 0-1,0 1 1,-1-1-1,1 0 0,-1 0 1,1 0-1,0 1 1,-1-1-1,1 0 1,0 0-1,-1 0 1,1 0-1,0 0 0,0-1 1,19-12-377,14-34 219,-30 41 135,28-59-138,-25 50 189,0-1-1,1 1 1,10-14-1,-24 77 1437,4-25-1283,-13 62-36,7-48-390,-4 53-1,11-78-713,1 0 0,1 0 0,0 1 0,4 20 0,4-12-3466,15-1-2375</inkml:trace>
  <inkml:trace contextRef="#ctx0" brushRef="#br0" timeOffset="2249.89">779 1531 2024,'-21'27'12063,"2"10"-9353,17-32-2733,0-1 1,0 1 0,1-1 0,0 1-1,0 0 1,0-1 0,0 1 0,1 0-1,-1 0 1,1-1 0,1 1-1,-1 0 1,2 7 0,-2-11 14,1 1 0,-1-1 0,0 0-1,1 0 1,0 1 0,-1-1 0,1 0 0,0 0 0,0 0 0,-1 0 0,1 0 0,0 0-1,0 0 1,0 0 0,0 0 0,0 0 0,1 0 0,-1-1 0,0 1 0,0 0 0,0-1 0,1 1-1,-1-1 1,0 1 0,1-1 0,-1 0 0,0 0 0,1 0 0,-1 1 0,0-1 0,1 0-1,-1-1 1,0 1 0,1 0 0,-1 0 0,0 0 0,1-1 0,-1 1 0,0-1 0,0 1 0,1-1-1,-1 0 1,1 0 0,2-1 25,-1 0 0,0-1 0,0 1 0,0-1-1,0 1 1,-1-1 0,1 0 0,0 0 0,-1 0 0,0 0-1,0-1 1,0 1 0,0-1 0,1-4 0,-1 1 11,0-1-1,-1 0 1,0 1 0,-1-1 0,0 0 0,0 0 0,0 1-1,-1-1 1,0 0 0,0 0 0,-1 1 0,0-1-1,-5-10 1,7 17-37,0 1 1,-1-1-1,1 1 0,0-1 0,-1 1 1,1-1-1,0 1 0,0-1 0,-1 1 1,1 0-1,-1-1 0,1 1 0,-1-1 1,1 1-1,0 0 0,-1 0 0,1-1 1,-1 1-1,1 0 0,-1 0 0,1-1 1,-1 1-1,0 0 0,1 0 0,-1 0 1,1 0-1,-1 0 0,1 0 0,-1 0 1,1 0-1,-1 0 0,0 0 0,-16 15-859,13-9 397,1 0-1,0 0 0,0 0 1,0 1-1,1-1 1,-3 10-1,-6 58-3598</inkml:trace>
  <inkml:trace contextRef="#ctx0" brushRef="#br0" timeOffset="2900.17">1011 1781 8514,'-6'-4'7259,"0"-1"-3941,6 4-3323,-1 0-1,1 0 1,0 1 0,-1-1 0,1 0-1,0 0 1,0 0 0,-1 1-1,1-1 1,0 0 0,0 0 0,0 0-1,0 0 1,0 1 0,0-1-1,0 0 1,0 0 0,1 0-1,-1 0 1,0 1 0,0-1 0,1 0-1,0-1 1,-1 0 0,0 1 0,0-1 0,1 0 0,-1 1 0,1-1 0,0 0 0,-1 1 0,1-1 0,0 1 0,0-1-1,0 1 1,0 0 0,0-1 0,0 1 0,0 0 0,0 0 0,1 0 0,-1 0 0,0 0 0,1 0 0,-1 0 0,1 0 0,-1 0 0,1 1 0,-1-1 0,1 0 0,0 1 0,-1 0-1,1-1 1,0 1 0,-1 0 0,1 0 0,0 0 0,2 0 0,-2 1 3,0 0-1,0 0 1,0 0-1,-1 0 1,1 1 0,0-1-1,-1 0 1,1 1-1,-1-1 1,0 1 0,1 0-1,-1-1 1,0 1-1,0 0 1,0 0 0,0 0-1,0-1 1,-1 1-1,1 0 1,0 0 0,-1 1-1,0-1 1,1 0-1,-1 0 1,0 0 0,0 0-1,0 0 1,-1 4-1,0 3 24,-1 1 0,0 0-1,-1-1 1,0 1 0,-1-1-1,1 0 1,-2 0 0,1 0-1,-1 0 1,-1-1 0,-11 14-1,21-23 82,1 1-1,-1-1 0,1 1 0,0 0 0,-1 0 0,1 0 1,-1 1-1,1 0 0,-1-1 0,1 2 0,-1-1 0,9 4 1,-4-2-100,12 4 79,-19-5-200,1-1 1,0 0-1,0 0 0,0 0 1,0 0-1,0 0 0,0 0 1,0-1-1,0 1 1,0-1-1,0 0 0,0 0 1,0 0-1,0 0 0,0-1 1,0 1-1,0-1 1,0 0-1,0 0 0,0 0 1,0 0-1,0 0 1,-1-1-1,1 1 0,5-5 1,35-34-4399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33:04.47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453 30 1712,'0'-1'447,"-1"1"-1,1-1 1,-1 0-1,1 1 1,-1-1-1,1 1 1,-1-1-1,0 1 1,1-1-1,-1 1 1,0-1-1,1 1 1,-1 0-1,0-1 1,0 1-1,0 0 1,1 0-1,-1 0 1,0-1-1,-1 1 1,-32-5 3094,17 4-3355,1 1-1,0 1 1,-1 0 0,1 1-1,0 1 1,0 1 0,0 0-1,1 1 1,-1 1 0,1 0 0,1 1-1,-1 0 1,1 1 0,0 1-1,1 1 1,0 0 0,0 0-1,1 1 1,1 1 0,-18 21 0,20-21-199,0 0 1,1 1 0,0 0 0,1 0 0,0 1 0,1-1 0,1 1 0,0 1-1,1-1 1,0 1 0,2 0 0,-1-1 0,2 1 0,0 0 0,1 0-1,0 1 1,1-1 0,1-1 0,0 1 0,1 0 0,1 0 0,9 23 0,-3-14 17,2 0 0,1-1 1,0-1-1,2 0 0,0 0 1,2-2-1,29 29 1,-33-36-18,1-2 0,1 0-1,0 0 1,0-1 0,1-1 0,0-1 0,0 0 0,1-1 0,0-1 0,1-1 0,31 6 0,96 25 25,-112-25-24,2-2 1,-1-1-1,1-2 1,47 2-1,-60-9-17,1-2 0,0 0-1,0-2 1,-1 0 0,0-2-1,0 0 1,37-19-1,-35 12 21,-1 0 0,0-2-1,-2-1 1,1-1-1,-2 0 1,-1-2-1,0 0 1,-2-1-1,0-1 1,26-45-1,-32 48-5,-1-1 0,-1 1 0,-1-1 0,-1-1 0,0 0 0,-2 0 0,0 0 0,-1 0 0,-2-1 1,0 0-1,-1 1 0,-1-1 0,-1 0 0,-5-26 0,3 37 45,0 1 0,0-1 0,-1 1 1,-1 0-1,0 0 0,0 1 0,-1-1 1,0 1-1,-1 0 0,0 1 0,0-1 0,-1 1 1,0 1-1,0 0 0,0 0 0,-1 0 1,-1 1-1,-19-10 0,-9-1 151,-1 2 0,0 1-1,-66-14 1,101 27-177,-30-5 174,0 2 0,0 1-1,-1 2 1,1 1 0,-1 2-1,1 1 1,-38 8-1,-23 2 76,91-13-668,-7 1 1109,41 5-13834</inkml:trace>
  <inkml:trace contextRef="#ctx0" brushRef="#br0" timeOffset="1499.97">1373 803 9058,'-2'0'6033,"1"2"-3144,1 0-2009,1 1-448,2 2-288,4 5-72,1 2-64,7 3-8,-1 2 0,4-1-88,2-3-256,1 0-320,1-3-416,1-2-489,-2-5-1135,29-9-1569</inkml:trace>
  <inkml:trace contextRef="#ctx0" brushRef="#br0" timeOffset="1749.72">1377 770 10994,'1'1'5946,"2"2"-5042,2 3-608,6 1-104,8 2-192,6 4-48,2-2-632,3-2-953,1 1-1215,42 5-2737</inkml:trace>
  <inkml:trace contextRef="#ctx0" brushRef="#br0" timeOffset="2100.05">1848 1064 9594,'-3'-8'6080,"6"-16"-6763,-2 21 1147,10-49-1091,1 1 0,3 0 0,33-75 0,-48 126 664,0-1 0,0 1 0,0 0 0,0-1 0,0 1 0,0 0 0,0 0 0,0-1 0,0 1 0,0 0 1,1-1-1,-1 1 0,0 0 0,0-1 0,0 1 0,0 0 0,0 0 0,1-1 0,-1 1 0,0 0 0,0 0 0,0-1 0,1 1 0,-1 0 0,0 0 1,0 0-1,1-1 0,-1 1 0,0 0 0,1 0 0,-1 0 0,0 0 0,0 0 0,1 0 0,-1 0 0,0-1 0,1 1 0,-1 0 0,0 0 0,1 0 1,-1 0-1,0 0 0,1 0 0,-1 1 0,1-1 0,3 18 1153,-2 37-133,-2-52-1035,-8 267-782,14-220-2666,13 13-4724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33:09.32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20 643 2361,'4'-14'10293,"4"-20"-5846,37-155-4555,-36 133 127,-1 0-1,-4 0 1,-1 0 0,-8-78-1,5 134-3,0-4 60,0 1 0,0 0 0,0 0 0,-1-1-1,1 1 1,-1 0 0,0 0 0,0 0 0,0 0 0,0 0 0,-1 0-1,1 0 1,-3-3 0,-11 49 1350,-6 27-1368,-17 109 0,34-155-59,2 0-1,0 1 1,1-1-1,2 1 1,1-1-1,0 1 1,2-1-1,9 34 1,-11-52-58,1-1 0,-1 1 0,1 0 0,0-1 0,1 0 0,-1 0 0,1 0 0,0 0 0,0 0 0,1-1 0,-1 0 0,1 0 0,0 0 0,0 0 0,0-1 0,1 0 0,-1 0 1,1 0-1,9 2 0,-11-4 26,0 0 0,-1 0 0,1-1 0,0 1 0,-1-1 1,1 0-1,0 0 0,0 0 0,-1-1 0,1 0 0,0 1 0,-1-1 1,1 0-1,-1-1 0,1 1 0,-1-1 0,0 1 0,1-1 0,-1 0 1,0 0-1,0-1 0,0 1 0,0 0 0,-1-1 0,1 0 1,-1 0-1,0 0 0,1 0 0,-1 0 0,0 0 0,-1 0 0,1-1 1,1-5-1,1-1 69,0-1 0,-1 0 0,-1 1 0,0-1 0,0-1 0,-1 1 0,-1-21 0,0 27-6,0-1 0,0 1 0,-1-1-1,0 1 1,0-1 0,0 1-1,-1 0 1,0-1 0,0 1 0,0 0-1,-1 0 1,1 1 0,-1-1-1,0 0 1,0 1 0,-1 0-1,-7-8 1,10 11 43,0 1 1,0-1-1,0 0 0,0 1 1,0-1-1,0 1 0,0-1 0,0 1 1,-1-1-1,1 1 0,0 0 1,0 0-1,0 0 0,0-1 0,-1 1 1,1 0-1,-1 1 0,1 3 282,13 5-823,37 10-1522,-11-10-2716,-29-7 2712,31 7-6595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33:17.7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51 511 4857,'-4'-5'9967,"-15"-19"-8385,14 13-1515,1 0 0,0 0 1,0-1-1,1 0 0,1 1 0,0-1 0,-1-21 0,2 11-63,1 1-1,1-1 1,6-30-1,-7 52 13,0 0 0,0-1 0,0 1 0,0-1 1,0 1-1,0 0 0,0-1 0,0 1 0,1 0 0,-1-1 0,0 1 0,0-1 0,0 1 1,0 0-1,1 0 0,-1-1 0,0 1 0,0 0 0,1-1 0,-1 1 0,0 0 0,1 0 1,-1-1-1,0 1 0,1 0 0,-1 0 0,0 0 0,1 0 0,-1-1 0,0 1 0,1 0 1,-1 0-1,0 0 0,1 0 0,-1 0 0,1 0 0,-1 0 0,0 0 0,1 0 0,-1 0 1,0 0-1,1 0 0,-1 0 0,1 0 0,-1 0 0,0 1 0,1-1 0,23 19 454,19 35 201,-13-4-402,-3 1 1,-1 2 0,22 66-1,7 16-343,-39-104-340,13 34-1329,-20-22-4463,-9-20 767</inkml:trace>
  <inkml:trace contextRef="#ctx0" brushRef="#br0" timeOffset="450.2">89 905 5209,'0'-1'3769,"0"0"-2345,0-2-368,0 1-95,2-7-177,6-4-272,6-7-224,5-8-168,6-5-104,3-3-16,1-2-600,-1 4-1273,22-38-2215</inkml:trace>
  <inkml:trace contextRef="#ctx0" brushRef="#br0" timeOffset="1350.33">357 105 6761,'-16'25'8544,"12"-10"-8377,0 0-1,0 1 0,-1 18 0,4-28 425,1-1-565,-1 0 0,1-1 0,0 1 1,1 0-1,-1 0 0,1-1 0,0 1 0,0 0 0,0-1 1,1 1-1,-1-1 0,1 1 0,0-1 0,1 0 0,-1 0 1,1 0-1,0 0 0,5 6 0,-6-8-39,0-1 1,0 1-1,0-1 0,0 1 1,1-1-1,-1 0 0,0 0 0,1 0 1,-1 0-1,1 0 0,-1 0 1,1-1-1,-1 1 0,1-1 1,-1 0-1,1 0 0,0 0 0,-1 0 1,1 0-1,-1 0 0,1-1 1,0 1-1,-1-1 0,1 0 1,-1 0-1,0 0 0,1 0 0,-1 0 1,0 0-1,0-1 0,1 1 1,-1-1-1,0 1 0,0-1 1,2-4-1,4-1-4,-1 0-1,-1-1 1,0 0 0,0 0 0,0-1-1,-1 0 1,-1 0 0,1 0 0,-1 0-1,-1-1 1,0 0 0,4-18 0,-6 21 26,0-1 0,0 0 0,-1 0 0,1 0 0,-2 1 0,1-1 1,-1 0-1,0 0 0,-1 1 0,0-1 0,0 1 0,-1-1 0,0 1 0,0 0 1,0 0-1,-1 0 0,-6-8 0,8 13 13,0-1-1,-1 1 1,1 0 0,0 0 0,-1 0 0,1 0 0,-1 1-1,0-1 1,0 1 0,0-1 0,0 1 0,0 0-1,0 0 1,0 1 0,0-1 0,0 0 0,0 1-1,0 0 1,0 0 0,0 0 0,-1 0 0,1 0-1,0 1 1,0-1 0,0 1 0,-3 1 0,-3 1-178,1 0-1,0 0 1,-1 1 0,2 0 0,-1 1 0,0 0 0,1 0 0,-7 6 0,-4 13-2033,7 19-1825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33:22.853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25 929 7954,'0'0'2788,"7"2"3308,29 3-5756,-28-8-325,1 0-1,-1 0 0,0-1 0,0 0 1,-1-1-1,1 0 0,-1 0 0,0 0 1,0-1-1,-1 0 0,0 0 0,0-1 1,0 0-1,-1 0 0,0 0 0,0 0 1,-1-1-1,0 0 0,0 0 1,-1 0-1,0 0 0,0-1 0,-1 1 1,0-1-1,1-16 0,-3 23 22,0 1 0,0-1-1,0 0 1,0 0 0,-1 0 0,1 0-1,-1 0 1,1 0 0,-1 0 0,0 0-1,1 1 1,-1-1 0,0 0 0,0 0-1,0 1 1,-1-1 0,1 1 0,0-1-1,-1 1 1,1-1 0,-1 1 0,1 0-1,-1 0 1,1 0 0,-1 0 0,0 0 0,0 0-1,1 0 1,-1 1 0,0-1 0,0 0-1,0 1 1,0 0 0,0-1 0,0 1-1,0 0 1,0 0 0,0 0 0,0 0-1,0 1 1,0-1 0,-2 1 0,-2 0 78,-1 1 0,1 0 0,0 0 0,0 0 0,0 0 0,0 1 0,1 0 0,-1 1 0,1-1 0,0 1 0,-9 8 0,5-2-21,1 0-1,1 1 1,0 0 0,0 1-1,1-1 1,1 1 0,0 1 0,0-1-1,1 1 1,1-1 0,-3 16-1,5-21-110,0-1 1,0 1-1,1 0 0,0 0 0,0-1 0,0 1 0,1 0 1,0 0-1,0-1 0,1 1 0,0-1 0,0 1 0,0-1 1,1 0-1,0 0 0,0 0 0,1 0 0,0 0 0,0-1 1,0 1-1,0-1 0,1 0 0,6 5 0,-8-8-169,0 0-1,0-1 1,0 1-1,0 0 1,0-1-1,0 0 1,1 1-1,-1-2 0,0 1 1,1 0-1,-1 0 1,1-1-1,-1 0 1,1 0-1,-1 0 1,0 0-1,5-1 1,-3 0-385,0 0 1,0-1 0,0 0-1,0 0 1,-1 0-1,1 0 1,0-1 0,5-4-1,58-49-5584</inkml:trace>
  <inkml:trace contextRef="#ctx0" brushRef="#br0" timeOffset="625.35">291 421 9266,'0'2'10762,"1"0"-10650,2-2-112,5 3-136,5-2-136,9 0-488,3 1-752,5 0-969,46-2-2776</inkml:trace>
  <inkml:trace contextRef="#ctx0" brushRef="#br0" timeOffset="1475.38">635 501 7586,'3'-9'5329,"12"-15"-3408,7-12-1763,-14 16-11,-1-1 0,-1-1 1,-1 1-1,-1-1 0,0 0 0,-2 0 1,0-26-1,-3 13 227,-1 0 0,-1 0 1,-15-61-1,18 96-319,0-1 1,0 1-1,0 0 0,0 0 0,0-1 0,0 1 1,0 0-1,-1 0 0,1 0 0,0-1 0,0 1 1,0 0-1,0 0 0,0 0 0,0-1 0,0 1 1,-1 0-1,1 0 0,0 0 0,0 0 1,0-1-1,0 1 0,-1 0 0,1 0 0,0 0 1,0 0-1,0 0 0,-1 0 0,1 0 0,0 0 1,0-1-1,0 1 0,-1 0 0,1 0 0,0 0 1,0 0-1,-1 0 0,1 0 0,0 0 1,0 0-1,0 0 0,-1 0 0,1 0 0,0 1 1,0-1-1,0 0 0,-1 0 0,1 0 0,0 0 1,0 0-1,-1 0 0,-12 14 472,-9 22-803,13-17 268,1 0-1,0 1 1,1 0 0,2 0 0,0 1-1,1 0 1,0 0 0,1 38-1,2-48-49,2-1-1,-1 1 1,2-1-1,-1 1 0,1-1 1,1 1-1,0-1 0,0 0 1,1 0-1,0-1 1,1 1-1,0-1 0,1 0 1,0 0-1,0 0 1,1-1-1,0 0 0,0-1 1,13 11-1,-19-17 1,1 1 0,0-1 0,0 0 0,-1 0-1,1 1 1,0-1 0,0-1 0,0 1 0,0 0 0,0 0-1,0-1 1,0 1 0,0-1 0,0 0 0,0 0 0,1 0 0,-1 0-1,0 0 1,0 0 0,0 0 0,0-1 0,0 1 0,0-1-1,0 1 1,0-1 0,2-1 0,-1 0 26,0 0 1,0 0-1,-1 0 1,1-1-1,-1 1 1,0-1-1,0 0 1,0 0-1,0 0 0,0 0 1,-1 0-1,1 0 1,-1 0-1,2-6 1,-1 4 21,-1 0 1,0-1-1,0 1 1,-1 0-1,1-1 1,-1 1-1,0 0 1,-1-1-1,-1-9 1,2 13-11,-1-1 0,1 1 0,-1 0 0,0 0 1,0 0-1,0-1 0,0 1 0,0 0 1,0 0-1,-1 0 0,1 1 0,-1-1 0,1 0 1,-1 0-1,0 1 0,0-1 0,1 1 0,-1 0 1,0-1-1,0 1 0,-4-1 0,4 1-182,1 1 0,-1-1-1,1 1 1,0 0 0,-1-1-1,1 1 1,-1 0 0,1 0-1,-1 0 1,1 0 0,-1 0-1,1 1 1,-1-1 0,1 0-1,-1 1 1,1-1 0,0 1-1,-1-1 1,1 1 0,0 0 0,-1-1-1,1 1 1,0 0 0,0 0-1,0 0 1,0 0 0,0 0-1,0 0 1,0 1 0,-1 0-1,-19 30-5902</inkml:trace>
  <inkml:trace contextRef="#ctx0" brushRef="#br0" timeOffset="2025.3">887 130 7186,'-11'-65'5987,"10"61"-5813,1 0-1,0 0 0,0 0 0,1 0 1,-1-1-1,1 1 0,0 0 1,0 0-1,0 0 0,1 0 0,-1 1 1,1-1-1,3-5 0,-4 8-142,-1 1-1,1-1 0,0 1 0,0 0 0,-1 0 0,1-1 1,0 1-1,0 0 0,-1 0 0,1 0 0,0 0 0,0 0 1,-1 0-1,1 0 0,0 0 0,0 0 0,-1 0 1,1 0-1,0 0 0,0 1 0,-1-1 0,1 0 0,0 0 1,0 1-1,-1-1 0,1 1 0,0-1 0,-1 1 1,1-1-1,-1 1 0,1-1 0,-1 1 0,1-1 0,-1 1 1,2 1-1,23 25 479,-23-24-420,9 10 52,-1 2 0,0-1 0,-1 1 0,-1 1 0,-1 0 0,10 28 1,21 109 771,-18-62-3523,7-3-4278,-17-61-414</inkml:trace>
  <inkml:trace contextRef="#ctx0" brushRef="#br0" timeOffset="2275.51">887 471 8362,'0'-2'2912,"3"-3"-2007,2-4-617,6-4-232,8-4-56,7-2-656,54-30-2081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33:28.453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370 140 8474,'-35'8'1305,"0"2"0,0 1 0,2 2 0,-37 19 0,58-26-1160,0 0 1,1 1-1,0 0 0,1 1 0,-1 0 1,1 1-1,1 0 0,0 1 1,0 0-1,1 0 0,0 1 0,1 0 1,0 0-1,-9 20 0,14-24-129,0 0 0,0 0 0,0 0 0,1 1 0,0-1 0,0 1 0,1-1 0,0 0 0,0 1 0,1-1 0,0 1 0,0-1 0,1 0 0,3 12 0,0-8-8,0-1-1,0-1 1,1 1-1,0-1 1,1 0-1,0 0 0,0-1 1,16 15-1,8 0-4,0 0 1,2-2-1,1-1 0,51 22 0,3-3 20,1-4 0,2-5 0,1-3 0,1-4 0,0-4 0,2-4 0,0-5 0,192-3 0,-264-9-20,0-1 1,0 0 0,0-2-1,0-1 1,-1 0 0,0-2-1,0-1 1,-1 0 0,0-1-1,-1-2 1,0 0-1,27-22 1,-33 23 2,-1-1 1,0-1-1,-1 1 0,-1-2 1,0 0-1,-1 0 0,0-1 1,-1 0-1,-1-1 0,0 0 1,-1 0-1,-1-1 0,0 1 1,-2-2-1,0 1 0,3-30 0,-6 33 32,-2 0-1,0-1 0,0 1 1,-2 0-1,0 0 0,0 1 1,-1-1-1,-1 0 0,0 1 0,-8-15 1,-1 2 34,-1 1 1,-1 1-1,-27-31 1,33 43-14,-1 1 1,-24-20-1,12 12-7,-2 0-1,-1 2 1,0 1-1,-1 1 1,0 1-1,-1 1 1,-1 2-1,0 1 0,0 1 1,-1 2-1,-33-5 1,19 9-47,0 1 1,1 2-1,-1 2 0,0 2 1,1 2-1,-1 2 1,-60 19-1,30-2-1460,2 3 0,1 4 1,-92 55-1,47-18-8103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33:31.403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156 505 9154,'-2'5'258,"0"1"0,0 0-1,1 0 1,0 1 0,0-1 0,0 0 0,1 0 0,0 1-1,0-1 1,0 0 0,1 0 0,3 12 0,-4-16-288,1 0 1,0 0 0,-1 0-1,1 0 1,0 0 0,0 0 0,1 0-1,-1 0 1,0-1 0,1 1-1,-1 0 1,1-1 0,-1 2-1,1-2 1,0 1 0,-1-1-1,1 0 1,0 0 0,0 0-1,0 0 1,0 0 0,1 0-1,-1-1 1,0 1 0,0-1 0,1 1-1,-1-1 1,0 0 0,0 1-1,0-1 1,0-1 0,1 1-1,-1 0 1,0 0 0,0-1-1,0 1 1,0-1 0,0 0-1,3-1 1,0 0 31,1-1 1,-1 1-1,0-3 1,0 2-1,0 0 0,0-1 1,0 0-1,-1 0 1,0 0-1,0-1 0,0 0 1,0 0-1,-1 0 0,0 0 1,0 0-1,0 0 1,0-1-1,-1 1 0,0-1 1,1 0-1,-2 0 0,2-11 1,-2 13 62,0 0 0,-1 0 1,0 1-1,0-1 0,0 0 0,0 0 1,0 0-1,-1 0 0,0 0 1,0 0-1,0 0 0,0 1 0,0-1 1,-2 0-1,1 1 0,0-1 0,0 1 1,0-1-1,0 1 0,-1-1 1,1 1-1,-1 1 0,0-1 0,0 0 1,0 1-1,0-1 0,0 1 0,0 0 1,-1 0-1,1 1 0,-1-1 1,0 0-1,1 1 0,-1 0 0,-6-1 1,5 1-179,1 1 0,-1 0 0,0 0 1,1 0-1,-1 0 0,1 1 0,-1-1 1,0 1-1,1 1 0,0-1 0,-2 1 1,-4 2-1,6-2-361,1 0 0,0 0 0,0 0 0,0 0-1,0 1 1,0-1 0,0 1 0,1-1 0,-4 6 0,0 5-4753</inkml:trace>
  <inkml:trace contextRef="#ctx0" brushRef="#br0" timeOffset="800.01">363 198 3609,'-3'3'10627,"0"4"-6353,-4 22-5864,6-25 2731,-7 32-1176,0 0 0,3 0 0,1 0 0,1 1 0,2 0 0,2 0 0,6 43 0,-7-74-15,2-1-1,-1 0 0,1 0 1,0 1-1,0-1 1,0 0-1,0-1 1,1 2-1,0-1 1,0-1-1,0 1 1,1-1-1,0 0 0,-1 0 1,6 3-1,-6-5 23,-1-1 0,1 1 0,0-1 0,-1 0 0,1 0 0,0 0 0,0 0 0,0 0 0,0-1 0,0 0 0,0 1-1,0-1 1,0 0 0,0 0 0,0-1 0,0 1 0,0-1 0,1 1 0,-1-1 0,0 0 0,0 0 0,-1 0 0,1-1-1,0 1 1,-1 0 0,1-1 0,-1 0 0,4-3 0,6-5 4,-1 0 1,-1-2-1,1 1 0,-2-1 0,0 0 1,0-1-1,-1 1 0,-1-2 0,1 1 1,-2-1-1,0 0 0,-1 0 0,-1-1 1,0 0-1,-1 0 0,2-17 0,1-26 34,-3 0-1,-6-103 0,1 122-18,2 21 45,0 12 102,0 0 0,0 0 0,0 1 0,0-1 0,-1 0 0,0 1 0,0-1 0,0 1 0,-1-1 0,0 1 0,-4-9 0,5 14-97,1 0 0,-1 0 0,1 0 0,-1 0 0,1 0 0,-1 0-1,1 0 1,-1 0 0,1 0 0,-1 0 0,1 1 0,-1-1 0,1 0 0,-1 0 0,1 1 0,0-1 0,-1 0-1,1 0 1,-1 1 0,1-1 0,0 1 0,-1-1 0,1 0 0,0 1 0,-1-1 0,1 1 0,0-1 0,-1 1-1,1-1 1,0 1 0,0 0 0,-12 20-51,11-19 49,-14 28-40,3 2 0,1 0 0,2 0 0,-9 46 0,-6 124 15,22-184-34,2-1-1,0-1 1,1 1 0,0-1-1,2 1 1,0-1 0,9 31-1,-10-43-44,-1 1-1,1-1 0,0 2 1,0-2-1,0 0 1,1 0-1,-1 0 0,1 0 1,0-1-1,0 1 0,0-1 1,1 1-1,-1-1 1,1 0-1,0-1 0,0 1 1,0-1-1,0 1 1,0-1-1,0 0 0,2-1 1,-2 1-1,1-1 1,-1 0-1,1 0 0,0 0 1,-1-1-1,1 1 1,9-2-1,-7 0 4,0-1 0,-1 1 0,1-2 0,0 1-1,-1-1 1,1 0 0,-1 0 0,0-1 0,0 0 0,0 0 0,0 0 0,0-1 0,-1 0 0,0 0 0,-1 0-1,1 0 1,7-14 0,-7 12 91,-1 0 0,1-1 0,-2 0 0,1 0 0,-1 0 0,0 0 0,0 0-1,-1-1 1,0 1 0,-1-1 0,0 1 0,0-1 0,-1 0 0,-1-11 0,1 19 47,0 0 0,0-1 1,0 1-1,0 0 0,0 0 0,0 0 1,-1 0-1,1 0 0,0 0 0,-1 0 1,1 0-1,-1 0 0,1 0 0,-1 0 1,0 0-1,1 1 0,-1-1 0,0 0 1,0 0-1,1 0 0,-2 0 0,1 1-29,0 0-1,0 0 1,1 0 0,-1 0-1,0 0 1,0 0-1,1 0 1,-1 0 0,0 1-1,0-1 1,1 0-1,-1 0 1,0 1 0,1-1-1,-1 0 1,0 1-1,1-1 1,-1 1 0,1-1-1,-1 1 1,1-1-1,-1 2 1,-3 2-10,0 1 1,0 0-1,1 0 0,-1 0 0,-4 11 0,6-9-85,-1-1-1,1 1 1,1 1-1,-1-1 1,1 0-1,0 0 1,1 0-1,0 1 1,0-1-1,0 0 1,1 0-1,0 1 1,1-1-1,3 10 1,-4-15-6,0 1 0,0 1 1,1-1-1,-1-1 0,1 1 1,0 0-1,0-1 0,0 0 1,0 1-1,0-1 0,0 0 1,1 0-1,-1 0 0,1-1 1,-1 1-1,1-1 0,0 1 1,0-1-1,0 0 0,0 0 0,-1 0 1,1 0-1,0-1 0,1 1 1,-1-1-1,0 1 0,0-1 1,0 0-1,0-1 0,0 1 1,0 0-1,0-1 0,0 0 1,0 0-1,0 0 0,4-2 0,-1 2 27,-1-1 0,0-1 0,0 1 0,0-1 0,-1 0 0,1 0-1,-1 0 1,0 0 0,1-1 0,-2 0 0,1-1 0,0 1 0,-1 0-1,0-1 1,0 1 0,0-1 0,0 0 0,-1 0 0,0 0 0,0 0-1,0 0 1,-1 0 0,2-10 0,-2 9 74,0-1-1,0 1 1,-1-1 0,0 1-1,-1-1 1,1 0-1,-1 1 1,0-1 0,-1 1-1,0 0 1,0-1 0,0 1-1,0 0 1,-1 0 0,0 0-1,-1 0 1,1 0 0,-1 1-1,-6-7 1,9 10 25,0 1 0,0 0-1,0 0 1,0-1 0,-1 1 0,1 0 0,0 0 0,0 0 0,-1 1-1,1-1 1,-1 0 0,1 0 0,-1 1 0,1-1 0,-1 1-1,1-1 1,-1 1 0,1-1 0,-1 1 0,0 0 0,1 0 0,-1 0-1,-2 0 1,3 1-47,-1 0 0,1 0 0,0 0 1,-1 0-1,0 0 0,1 0 0,0 0 0,0 0 0,0 0 0,0 1 0,0-1 0,0 0 0,0 1 0,1-1 0,-1 1 0,0-1 1,1 1-1,-2 2 0,1 3-129,-1 0 0,1 0 1,0 0-1,1 0 0,-1 0 1,1-1-1,0 1 0,1 0 0,0 0 1,2 6-1,-2-7-209,2-1 0,-1 0 0,0 0 0,1 0 0,1 0 0,-1 0-1,1-1 1,-1 0 0,1 1 0,0-1 0,0 0 0,8 5 0,61 47-4692</inkml:trace>
  <inkml:trace contextRef="#ctx0" brushRef="#br0" timeOffset="1225.65">1113 172 8138,'0'-1'432,"-1"0"0,0 0 0,1 0 0,-1 0-1,1 0 1,-1-1 0,1 1 0,-1 0 0,1 0 0,0-1 0,0 1 0,0 0 0,0-1 0,0 1 0,0 0 0,0 0 0,0-1 0,0 1 0,0 0 0,1-2 0,17 14 1469,27 41-2473,-44-51 761,140 209-128,-61-83-4709,-60-95 737,0 16-2173</inkml:trace>
  <inkml:trace contextRef="#ctx0" brushRef="#br0" timeOffset="1499.79">1179 608 8082,'1'-8'2552,"0"1"-567,3-10-641,6-2-472,2-4-512,4 0-336,7 1-24,2 1-624,3 5-1016,47-4-1305</inkml:trace>
  <inkml:trace contextRef="#ctx0" brushRef="#br0" timeOffset="1749.94">1543 410 13147,'0'0'4001,"2"-1"-3673,0 1-328,6-1-192,6-2-48,3 1-505,7-1-367,0 2-752,-1-3-713,28 0-1824</inkml:trace>
  <inkml:trace contextRef="#ctx0" brushRef="#br0" timeOffset="1949.66">1526 279 11819,'0'0'1856,"3"-1"-1336,6 0-512,7-3-8,11 1-128,8 3-1064,3 3-1257,53 11-3680</inkml:trace>
  <inkml:trace contextRef="#ctx0" brushRef="#br0" timeOffset="2325.75">1973 82 10570,'-18'9'9199,"0"11"-7445,-6 24-2311,13-18 638,0 0-1,-15 56 1,23-71-89,1 0-1,0 1 1,1-1-1,0 1 1,1 0-1,0-1 1,0 1 0,1 0-1,1-1 1,3 13-1,-3-20-49,-1 0 1,1 0-1,0-1 0,0 2 0,0-1 0,1-1 1,-1 0-1,2 1 0,-1-1 0,0 0 0,0 0 1,0-1-1,0 1 0,0-1 0,1 1 0,0-1 1,-1 0-1,1-1 0,0 1 0,0-1 0,0 1 1,0-1-1,0 0 0,0 0 0,0-1 0,0 0 1,0 1-1,1-1 0,-1 0 0,0-1 0,8-1 1,-2 1-15,0-1 1,0-1 0,0 0 0,-1 0 0,1 0 0,-1-1 0,0-1 0,-1 0 0,1 0 0,-1 0-1,0-1 1,11-11 0,-12 9 128,-1 0 0,1 0 0,-1-1-1,-1 0 1,0 0 0,0 0 0,-1-1 0,0 1-1,-1-1 1,0 0 0,0 0 0,-1 0 0,-1 0-1,0 0 1,0-1 0,-1 1 0,-1-17-1,0 15 17,-1 1 0,0-1-1,-1 0 1,0 1-1,-1-1 1,0 1 0,-1 0-1,0 0 1,0 1-1,-1-1 1,-2 1 0,1 1-1,0-2 1,-16-13-1,19 20-77,1 1 0,-1 0 0,0 1-1,0-1 1,0 1 0,0-1-1,0 1 1,-1 1 0,1-1 0,-1 0-1,1 1 1,-1 0 0,1 0-1,-1 1 1,0-1 0,1 1 0,-1 0-1,-1 0 1,2 0 0,-1 1-1,-6 1 1,3 1-225,-1 0 0,1 0-1,0 1 1,0 0 0,0 1-1,0 0 1,1 0 0,0 1 0,0-1-1,0 1 1,1 2 0,-8 6-1,-69 94-3740</inkml:trace>
  <inkml:trace contextRef="#ctx0" brushRef="#br0" timeOffset="-1024.54">20 1295 7730,'-3'-2'7217,"0"2"-5857,5-2-175,0 4-1185,5-2-56,9 0-16,4-3-72,9 0-424,3-2-569,1-1-951,1-2-929,36-13-3504</inkml:trace>
  <inkml:trace contextRef="#ctx0" brushRef="#br0" timeOffset="-799.93">2 1128 10162,'-1'-1'4705,"1"-1"-4041,1 1-544,6 1-120,5 0-64,11-1 8,10-1-224,4 0-592,6 0-880,2 2-841,58 0-3064</inkml:trace>
  <inkml:trace contextRef="#ctx0" brushRef="#br0" timeOffset="-524.7">364 1022 8642,'19'10'5612,"38"38"-5642,-50-42 191,0 1-1,-1 1 0,0-1 1,0 1-1,-1 0 0,0 1 0,0-1 1,-1 1-1,0 1 0,5 16 0,-8-21-149,1 0-1,-2 0 1,1 0-1,0 0 0,-1 0 1,0 0-1,0 0 0,-1 0 1,0 0-1,1 0 1,-1 0-1,-1-1 0,1 1 1,-1 0-1,0-1 1,0 1-1,0-1 0,-1 1 1,1-1-1,-1 0 0,0 0 1,-7 7-1,9-10-190,0 0 0,-1 0 0,1 0 1,0-1-1,0 1 0,0 0 0,-1 0 0,1-1 0,0 1 0,-1-1 0,1 1 0,-1-1 1,1 0-1,-1 0 0,1 0 0,0 1 0,-4-2 0,-52-7-8015</inkml:trace>
  <inkml:trace contextRef="#ctx0" brushRef="#br0" timeOffset="4275.68">1177 1588 9882,'25'-130'4273,"-14"76"-4190,-1 0-1,-3-1 1,1-106 0,-8 153-49,-3-46 195,-2 1 1,-13-55 0,8 85 2210,10 23-2386,0 0 1,-1 0-1,1 0 0,0 0 1,-1 0-1,1 0 0,0 0 1,-1 0-1,1 0 0,0 0 1,-1 0-1,1 0 0,0 0 1,-1 0-1,1 1 0,0-1 1,-1 0-1,1 0 0,0 0 1,0 1-1,-1-1 0,1 0 1,0 0-1,0 1 0,-1-1 1,1 0-1,0 0 0,0 1 1,0-1-1,-1 0 0,1 1 1,0-1-1,0 0 0,0 1 1,0-1-1,0 1 0,-18 54 754,17-52-904,-13 63 91,1-1 1,4 1-1,3 1 1,4 113-1,3-169 4,-2 2-8,1 0 0,1 0 0,0 0 0,1 0 1,0 0-1,1 0 0,0 0 0,1 0 0,0-1 0,12 19 1,-14-26-96,1-1 1,1 0 0,-1 0 0,1 0 0,0 0 0,0 0-1,0-1 1,0 0 0,0 1 0,1-2 0,-1 1-1,1 0 1,0-1 0,0 0 0,0 0 0,0-1-1,0 1 1,0-1 0,1 0 0,-1-1 0,6 1 0,-6-1 86,0-1 0,-1 1 0,0-1 0,0 0 0,0 0 0,0-1 0,0 1 0,0-1 0,-1 0 0,1 0 0,0 0 0,-1 0 0,1-1 0,-1 1 0,0-1 0,0 0 0,0 0 0,0 0 0,-1 0 0,1-1 0,-1 1 0,0-1 0,0 1 0,0-1 0,0 0 0,-1 0 0,2-4 0,1-5 100,-1 0 0,0 0-1,-1-1 1,-1 1 0,0 0 0,-1-23 0,-1 29-38,1 0 0,-1 1 0,0-1-1,0 1 1,-1-1 0,0 1 0,0-1 0,-1 1 0,1 0-1,-1 0 1,-1 0 0,1 1 0,-1-1 0,0 1 0,-5-6-1,8 10-75,0 0 1,0 0-1,-1 0 0,1 1 0,0-1 0,0 0 0,0-1 0,-1 2 1,1-1-1,0 1 0,0 0 0,-1-1 0,1 1 0,-1 0 0,1 0 0,0-1 1,-1 1-1,1 0 0,0 0 0,-1 1 0,1-1 0,-1 0 0,1 0 0,0 1 1,-1-1-1,1 1 0,0-1 0,0 2 0,-2-1 0,0 1-362,0 0-1,1 1 0,-1-1 1,1 1-1,-2-1 0,2 1 0,0 0 1,0 0-1,0 0 0,0 0 1,0 0-1,-1 5 0,-19 56-5578</inkml:trace>
  <inkml:trace contextRef="#ctx0" brushRef="#br0" timeOffset="4725.7">1591 1397 15643,'-1'0'5385,"0"0"-4208,2 0-1177,0-1-1377,5-1-1447,22-11-4178</inkml:trace>
  <inkml:trace contextRef="#ctx0" brushRef="#br0" timeOffset="5249.84">1948 1094 6913,'-2'4'10146,"-1"12"-8700,1-7-986,-30 97 359,-30 187 0,61-288-821,0 0 0,0 0 0,1 0 0,0 1 0,0-1 0,0 0 0,1 0 0,0 0 0,0 0 0,0 0 0,0 0 0,1 0 0,0 0 0,0-1 0,0 1 0,0 0 0,1-1 0,0 0 0,0 0 0,0 1 0,0-2 0,1 1 0,-1 0 0,2-1 0,-1 0 0,0 0 0,0 0 0,1 0 0,5 2-1,-4-2-52,0-1 0,0-1 0,0 1 0,1-1 0,-1 0 0,0-1 0,0 1 0,1-1 0,-1 0 0,1-1 0,-1 0 0,0 0 0,0 0 0,1-1 0,-1 0 0,0 0 0,0 0 0,0-1 0,0 0 0,9-6 0,-3-1 37,-1 1 0,-1-1 0,0-1 0,0 0 0,-1 0 0,0-1 0,0 0 0,-2-1 0,0 0 0,0 0 0,-1-1 0,-1 0 0,0 0 0,-1 0 0,4-23 0,-5 16 67,0-1-1,-2 0 1,0 1-1,-1-2 1,-2 1-1,0 0 1,-1 1-1,-1-1 1,-13-38-1,15 55 8,1 0 1,-1-1-1,-1 1 0,1 0 0,-1 1 0,1-1 1,-1 1-1,-1 0 0,1 0 0,-1 0 0,1 0 1,-2 0-1,1 1 0,0 0 0,-1 0 0,1 0 1,-1 0-1,-5-2 0,5 4-122,1-1 0,-1 2 0,1-1 0,-1 0 0,0 1 0,1 0 0,-1 0 0,0 1 0,1-1 0,-1 1 0,1 0 0,-1 0 0,1 0 0,-1 1 0,1-1 0,0 1 0,0 0 0,0 1-1,-1-1 1,-5 6 0,7-7-312,0 1-1,0 0 0,1 0 0,-1 0 0,1 1 0,-1-1 0,1 1 0,0-1 0,0 1 0,0 0 0,0 0 1,1 0-1,-1 0 0,1 0 0,-1 0 0,0 5 0,2 36-6916</inkml:trace>
  <inkml:trace contextRef="#ctx0" brushRef="#br0" timeOffset="5850.1">2373 855 2913,'-6'5'16856,"-9"23"-16058,9-15-698,1 0 1,0 1-1,-3 19 0,7-30-119,0 0 0,0-1 0,1 1 1,0 0-1,-1 1 0,1-1 0,0 0 0,0 0 0,1 0 0,-1 0 0,0 0 1,1 0-1,0 0 0,0-1 0,0 1 0,0 0 0,0 0 0,0-1 0,1 1 1,-1-1-1,1 1 0,0-1 0,3 3 0,-4-4-15,0 0 0,0 0 0,0-1 0,0 1 0,0-1 0,0 1-1,0-1 1,1 1 0,-1-1 0,0 0 0,0 1 0,1-1 0,-1 0 0,0 0 0,0 0 0,1 0 0,-1 0-1,0-1 1,0 1 0,2 0 0,-2 0 0,0-1 0,0 1 0,0-1 0,2 0 0,0-1-9,0 0 0,0 0 1,0-1-1,-1 1 1,1-1-1,0 1 0,-1-1 1,4-6-1,1-2 13,-1 0 0,0-2 0,9-23 0,-12 24 51,0 1-1,0-1 0,-1 0 0,1-22 1,-3 29 38,0 0 0,0 0 0,-1-1 0,0 1 0,0 0 0,0 0 0,0-1 0,-1 1 0,0 0 0,0-1 0,0 2 0,0-1 1,-4-5-1,5 9-60,0 0 1,0 0 0,-1 0 0,1 0 0,0 1 0,0-1-1,0 0 1,0 0 0,-1 1 0,1-1 0,0 1-1,-1 0 1,1-1 0,0 1 0,-1 0 0,1-1-1,-1 1 1,1 0 0,0 0 0,-1 0 0,1 1 0,-1-1-1,1 0 1,0 0 0,-1 1 0,1-1 0,0 1-1,0-1 1,-1 1 0,1-1 0,0 1 0,0 0-1,0 0 1,-1 0 0,1 0 0,0 0 0,-1 1 0,-3 2-416,1 0 1,-1 0 0,0 1 0,1 1 0,0-1 0,1 0-1,0 0 1,-5 9 0,-13 41-4108</inkml:trace>
  <inkml:trace contextRef="#ctx0" brushRef="#br0" timeOffset="6825.7">2792 1382 10442,'-1'1'243,"1"-1"0,-1 1-1,1-1 1,-1 1-1,0-1 1,1 1 0,-1-1-1,1 1 1,-1 0 0,1-1-1,0 1 1,-1 0 0,1-1-1,0 1 1,-1 0 0,1-1-1,0 1 1,0 0-1,-1 0 1,1 0 0,0-1-1,0 1 1,0 0 0,0 0-1,0-1 1,0 1 0,0 0-1,1 0 1,-1 1 0,1-1-181,0 0-1,0 0 1,0 1 0,0-1 0,0 0 0,0 0 0,1 0 0,-1 0 0,0-1 0,1 1 0,-1 0 0,0 0 0,4 0 0,-1 1-187,1 0 0,0-1 0,0 0 0,0 0 0,0 0 1,0-1-1,0 0 0,11 0 0,-8-3 113,1 0-1,-1-1 0,0 0 1,0 0-1,0 0 1,0-1-1,-1 0 1,0-1-1,0 0 1,0 0-1,-1-1 1,0 1-1,7-11 0,-9 12 5,1 0 0,-2 0 1,1-2-1,-1 2 0,-1-1 0,1 0 0,-1 0 0,0 0 0,0 0 0,-1 0 0,0 0 0,0 0 0,0-1 0,-1 1 0,0 0 0,0-1 0,0 1 0,-1 0 0,-3-13 0,4 17 60,0 0 0,-1 0 0,1 0 0,-1-1 0,0 1 0,0 0 0,0 0 0,0 0 0,0 0 0,0 0-1,0 1 1,-1-1 0,1 0 0,-1 1 0,1-1 0,-1 0 0,0 1 0,0 0 0,1-1 0,-2 1 0,1 0 0,0 0 0,0 0-1,0 0 1,0 1 0,0-1 0,-1 0 0,1 1 0,0 0 0,0-1 0,0 1 0,-1 0 0,1 0 0,0 0 0,0 0 0,-1 1-1,1-1 1,0 1 0,0-1 0,0 1 0,0 0 0,0 0 0,0 0 0,0 0 0,0 0 0,0 0 0,0 0 0,0 1 0,-1 1-1,-7 5 155,0 0 0,1 0 0,0 1 0,0 0 0,1 0 0,0 1 0,-10 16 0,13-15-87,0 0 1,0 0-1,0 0 1,2 0-1,-1 2 0,2-1 1,-1-1-1,1 1 1,1 0-1,0 0 1,1 0-1,0 0 0,1 0 1,1 0-1,3 19 1,-3-24-269,1-1 1,-1 1 0,1 0 0,0 0-1,0-1 1,1 0 0,0 0 0,0 0-1,1 0 1,-1-1 0,1 0 0,0 0-1,1 0 1,0 0 0,0-1-1,0 0 1,0 0 0,0-1 0,0 0-1,1 0 1,-1 0 0,1-1 0,0 0-1,0 0 1,0-1 0,0 1 0,9-1-1,-9-1-313,0 0-1,1 0 0,-1 0 0,0-1 1,0 0-1,-1-1 0,9-2 0,101-37-6902</inkml:trace>
  <inkml:trace contextRef="#ctx0" brushRef="#br0" timeOffset="7899.64">3286 749 7186,'-4'4'10728,"-1"4"-6172,-8 26-6065,11-27 2678,-1 4-1159,0-1 1,0 0-1,1 1 1,1-1-1,0 1 1,0 14-1,1-22-30,0 0 0,0-1 0,0 1 0,0 0 0,0-1-1,1 1 1,0 0 0,-1-1 0,1 1 0,0-1 0,0 1 0,0-1 0,1 0-1,-1 1 1,1-1 0,-1 0 0,1 0 0,0 0 0,-1 0 0,1 0 0,0 0-1,0-1 1,1 1 0,-1-1 0,0 1 0,0-1 0,1 0 0,-1 0 0,1 0 0,-1 0-1,4 1 1,-3-2-21,0-1-1,-1 1 1,1 0 0,0-1-1,0 0 1,-1 1-1,1-1 1,0 0-1,-1 0 1,1-1 0,-1 1-1,1-1 1,-1 1-1,0-1 1,0 0-1,1 1 1,-1-1 0,0 0-1,0-1 1,0 1-1,0 0 1,-1 0-1,1-1 1,0-2 0,6-8-26,-1 1 1,-1-1 0,6-17 0,-7 16 41,-1 0-1,-1-1 1,-1 0 0,0 0 0,0 1-1,-2-1 1,0-15 0,-1 22 17,1-1 0,-1 0 0,-1 0 0,0 1 1,0-1-1,0 1 0,-1-1 0,-1 1 0,1 0 0,-1 0 1,-1 0-1,-9-13 0,12 19-18,0 0 0,0 1 0,0-1 1,0 1-1,0-1 0,0 1 0,0 0 0,-1 0 0,1 0 0,0 0 1,-2 0-1,2 0 0,-1 1 0,1-1 0,-1 1 0,1 0 0,-1 0 1,1 0-1,-1 0 0,0 0 0,1 0 0,-1 1 0,1-1 0,-1 1 1,1 0-1,0 0 0,-1 0 0,1 0 0,0 0 0,-1 0 0,1 0 1,0 1-1,-2 1 0,-5 3-535,1 1-1,0 0 1,0 0 0,1 2-1,0-1 1,0 0 0,1 0 0,-8 11-1,-36 78-5284</inkml:trace>
  <inkml:trace contextRef="#ctx0" brushRef="#br0" timeOffset="8875.6">2700 1697 2280,'-10'4'9536,"3"5"-4486,2 19-2646,13 26-3342,-6-47 961,0-1 0,0 0 0,1 0 0,0 1 0,0-2 0,0 1 1,1 0-1,0-1 0,0 1 0,0-1 0,1 1 0,-1-2 0,2 1 0,0-1 0,-1 0 0,10 6 0,-10-8-19,1 0 1,0 0-1,-1 0 0,1-1 0,0 1 0,0-1 0,0-1 0,0 1 0,0-1 1,0 0-1,0-1 0,0 0 0,0 1 0,0-2 0,1 1 0,-2-1 0,1 0 1,9-4-1,2-3 6,0-1 0,23-18 0,-29 19-4,2 1 0,-1 0 0,0 1 0,1 0 0,27-10 0,-38 17 4,-1 0 0,1 0 0,0 0-1,0 0 1,0 0 0,0 0 0,0 1-1,-1-1 1,1 1 0,0-1 0,0 1-1,-1 0 1,1-1 0,0 1 0,-1 0-1,1 0 1,-1 0 0,1 0 0,-1 1-1,1-1 1,-1 0 0,0 0 0,4 4-1,24 40 311,-22-31-295,-4-9-35,0 0 1,0-1-1,0 1 0,1-1 0,-1 0 0,1 0 0,0 0 1,0 0-1,1-1 0,-1 1 0,1-1 0,0 0 1,9 4-1,-10-6-21,0-1 0,0 1 0,0-1 0,1 1 0,0-1 0,-1-1 1,0 1-1,0 0 0,1-1 0,-1 0 0,0 0 0,0 0 0,0-1 0,0 0 1,0 1-1,-1-1 0,1 0 0,5-5 0,152-110 1319,-153 111-1430,1 0 0,-1 0 0,0-1-1,-1 0 1,0 0 0,-1-1 0,0 0-1,9-14 1,-14 17-2201,-8 8-1611</inkml:trace>
  <inkml:trace contextRef="#ctx0" brushRef="#br0" timeOffset="9325.25">2983 2312 8810,'-1'0'12178,"2"0"-11113,0 0-713,6 0-352,10-1-8,10 0 0,8-3-496,6-2-481,-1-4-591,-2 2-544,-8-1-1833,10-16-1408</inkml:trace>
  <inkml:trace contextRef="#ctx0" brushRef="#br0" timeOffset="9525.66">3027 2135 744,'-3'0'19052,"5"-1"-18020,0 1-607,6-2-425,13-1 0,8 0-8,15-1-553,4 0-879,1 2-760,-2 2-2041,47 7-1192</inkml:trace>
  <inkml:trace contextRef="#ctx0" brushRef="#br0" timeOffset="9775.37">3427 2228 7306,'11'-46'11387,"9"-45"-7956,18-70-4373,-40 246 3590,-2-18-2645,-1 5-510,8 126-1,9-140-4198,8 13-1315</inkml:trace>
  <inkml:trace contextRef="#ctx0" brushRef="#br0" timeOffset="12699.82">1712 952 6665,'-8'6'448,"1"0"-1,-1 1 0,1 1 0,1-1 0,0 0 0,0 1 1,0 0-1,1 0 0,0 0 0,0 1 0,0 0 1,1 0-1,1 0 0,0 0 0,1 1 0,-3 12 0,-1 14-2,1 1-1,0 72 1,7-69-371,1 2 1,2-2-1,2 1 1,19 60-1,65 153-49,-70-200 28,-12-33-20,-1-1 0,1 0 0,1-1 0,1-1 0,0 0 0,28 32 0,-32-43-7,0 0 0,0 0 0,2-1 0,-1 0-1,0-1 1,1 1 0,0-2 0,-1 1-1,2-2 1,-1 1 0,0-1 0,1 0-1,-1-1 1,1 0 0,0-1 0,1 0-1,11 0 1,-7-2 15,0-1 1,0 0-1,1-1 0,-1-1 0,-1 0 0,2-1 0,-2-1 1,0 0-1,0-1 0,0 0 0,-1-1 0,0-2 0,-1 1 1,0-1-1,1 0 0,-2 0 0,18-23 0,-2-1-6,-2-1 1,0-2-1,-2 0 0,-3-1 0,20-49 0,-22 34 135,-3 0-1,0 0 0,-5-2 1,8-102-1,2-4 66,-13 120-64,-3 0 0,-1 1 1,-4-69-1,-1 86-93,-1 1 0,-1 0 1,-1 1-1,-1-1 0,-1 0 1,-1 1-1,0 0 0,-15-24 1,8 21-91,-5-11 118,-39-54 0,52 80-79,0 1-1,0 0 1,0 1 0,-2-1 0,1 2-1,0-1 1,-1 1 0,0 0 0,0 1 0,-1 0-1,-13-5 1,13 8-7,0 1-1,0-1 1,0 2-1,-1 0 1,1 0-1,1 1 1,-1 0 0,0 0-1,0 1 1,1 0-1,-1 1 1,1 1-1,-16 6 1,-5 4-26,2 1 1,-53 36-1,56-31-1,0 1-1,1 3 0,1-1 0,0 1 1,2 1-1,-25 40 0,12-7-93,-53 116-1,69-131-1065,3 2-1,-18 72 1,11-22-4235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34:18.72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56 523 7578,'-1'0'13901,"13"6"-12143,-3 0-1983,1-1-1,0 0 1,1 0 0,13 3-1,-20-7-709,0 0-1,0 0 0,0 0 0,0 0 0,1-1 1,-1 0-1,0 0 0,8-1 0,2-4-4182</inkml:trace>
  <inkml:trace contextRef="#ctx0" brushRef="#br0" timeOffset="224.19">2 443 11146,'-2'-1'3825,"2"0"-3049,0 0 249,0-2 1359,2 3-2120,3 0-256,7 0 8,8 3 32,9 0-48,3 2-376,3 2-896,-3 3-1225,41 17-2504</inkml:trace>
  <inkml:trace contextRef="#ctx0" brushRef="#br0" timeOffset="799.59">421 680 7914,'26'-58'5536,"21"-26"-3449,7-13-1775,-6-8 676,62-202 0,-106 279 1023,-4 28-1949,-1 0 1,1-1-1,-1 1 0,1 0 0,0 0 1,-1 0-1,1 0 0,-1 0 0,1 0 1,-1 0-1,1 0 0,0 1 0,-1-1 1,1 0-1,-1 0 0,1 0 0,0 0 1,-1 1-1,1-1 0,0 0 0,-1 0 1,1 0-1,0 1 0,-1-1 0,1 0 0,0 1 1,0-1-1,-1 0 0,1 1 0,0-1 1,0 0-1,-1 1 0,-35 47 1593,32-42-1991,-26 39 532,3 2 0,1 0 0,3 2 0,2 0 0,-27 95 0,46-136-201,0 0-1,1 0 1,0 0-1,0 1 0,1-1 1,0 1-1,0-1 1,1 0-1,0 1 1,1-1-1,0 0 0,0 0 1,1 0-1,0 0 1,0-1-1,1 1 1,0-1-1,0 1 0,1-1 1,-1-1-1,7 8 1,-7-11-47,-1 0 0,1 1 0,0-1 0,0-1 0,0 1 1,0 0-1,0-1 0,1 0 0,-1 0 0,1 0 0,-1-1 0,1 1 1,0-1-1,0 0 0,-1-1 0,1 1 0,0-1 0,0 0 0,0 0 1,0 0-1,-1-1 0,1 0 0,0 0 0,0 0 0,-1 0 0,1-1 1,0 0-1,-1 0 0,0 0 0,1 0 0,-1-1 0,0 1 0,4-5 0,0 0 46,0 0 0,-1 0 0,0-1-1,0 0 1,-1-1 0,0 0 0,-1 1-1,0-2 1,0 1 0,-1-1 0,0 1-1,0-1 1,2-15 0,-3 12 53,0 1-1,-1-1 1,-1 1-1,0-1 1,-1 0 0,0 1-1,-1-1 1,-1 1 0,0-1-1,-6-21 1,7 31 20,0 0 0,0 0 0,-1 0 0,1 0 0,-1 0 0,0 0 0,0 0 0,0 1 0,0-1 0,0 1 0,-1-1 0,1 1 0,-1 0 0,1 0 0,-1 0 0,0 0 0,0 1 0,0-1 0,0 1 0,0-1 0,0 1 0,0 0 0,-4 0 0,5 1-63,0 0 1,0 0 0,0 0-1,0 0 1,-1 1-1,1-1 1,1 1 0,-1 0-1,0-1 1,0 1-1,0 0 1,0 0 0,0 0-1,1 0 1,-1 1 0,0-1-1,1 0 1,-1 1-1,1-1 1,0 1 0,-1-1-1,1 1 1,0 0-1,0 0 1,0-1 0,0 1-1,0 0 1,0 0-1,1 0 1,-1 0 0,1 0-1,-1 0 1,1 0 0,0 0-1,0 0 1,0 0-1,0 3 1,-1 1-225,1 0 1,0-1 0,1 1-1,-1 0 1,1-1-1,0 1 1,1 0-1,-1-1 1,1 1-1,3 5 1,36 60-4823,-37-65 4472,48 74-4462</inkml:trace>
  <inkml:trace contextRef="#ctx0" brushRef="#br0" timeOffset="1100">431 973 8962,'-2'0'7393,"2"1"-7024,3-2 463,6 0 200,13-4-136,11-3-424,14-6-272,8 0-88,3-4-112,-3-1-40,-8 3-432,-8 1-536,-10 4-624,-12 3-865,-5 5-1440,-15 13-1856</inkml:trace>
  <inkml:trace contextRef="#ctx0" brushRef="#br0" timeOffset="1299.83">432 1057 10386,'-6'3'2473,"4"-2"135,-4 3-1207,9-4-945,7-2-104,8-4 424,13-5-40,14-4-368,10-5-280,6-5-88,1 2-88,-4 0-560,-8 4-960,-10 5-2337,25-3-2993</inkml:trace>
</inkml: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9F903-8EB6-4705-9A3C-F7AC74A2CA04}">
  <dimension ref="A1:R132"/>
  <sheetViews>
    <sheetView tabSelected="1" zoomScale="70" zoomScaleNormal="70" workbookViewId="0">
      <selection activeCell="K34" sqref="K34"/>
    </sheetView>
  </sheetViews>
  <sheetFormatPr defaultRowHeight="15" x14ac:dyDescent="0.25"/>
  <cols>
    <col min="16" max="16" width="12.42578125" customWidth="1"/>
  </cols>
  <sheetData>
    <row r="1" spans="1:9" x14ac:dyDescent="0.25">
      <c r="A1" s="1" t="s">
        <v>0</v>
      </c>
    </row>
    <row r="5" spans="1:9" x14ac:dyDescent="0.25">
      <c r="B5" s="1" t="s">
        <v>2</v>
      </c>
      <c r="H5" s="1" t="s">
        <v>4</v>
      </c>
    </row>
    <row r="7" spans="1:9" ht="15.75" thickBot="1" x14ac:dyDescent="0.3">
      <c r="H7" t="s">
        <v>7</v>
      </c>
    </row>
    <row r="8" spans="1:9" ht="15.75" thickBot="1" x14ac:dyDescent="0.3">
      <c r="B8" t="s">
        <v>1</v>
      </c>
      <c r="C8" s="2">
        <v>4.88</v>
      </c>
      <c r="E8" t="s">
        <v>3</v>
      </c>
      <c r="F8">
        <v>12</v>
      </c>
      <c r="H8" t="s">
        <v>5</v>
      </c>
      <c r="I8" s="5">
        <v>1</v>
      </c>
    </row>
    <row r="9" spans="1:9" ht="15.75" thickBot="1" x14ac:dyDescent="0.3">
      <c r="C9" s="3">
        <v>0.62</v>
      </c>
      <c r="H9" t="s">
        <v>6</v>
      </c>
      <c r="I9" s="5">
        <v>0.2</v>
      </c>
    </row>
    <row r="10" spans="1:9" x14ac:dyDescent="0.25">
      <c r="C10" s="3">
        <v>6.18</v>
      </c>
    </row>
    <row r="11" spans="1:9" x14ac:dyDescent="0.25">
      <c r="C11" s="3">
        <v>0.04</v>
      </c>
      <c r="H11" s="1" t="s">
        <v>8</v>
      </c>
    </row>
    <row r="12" spans="1:9" x14ac:dyDescent="0.25">
      <c r="C12" s="3">
        <v>2.74</v>
      </c>
    </row>
    <row r="13" spans="1:9" x14ac:dyDescent="0.25">
      <c r="C13" s="3">
        <v>0.15</v>
      </c>
      <c r="H13" s="1" t="s">
        <v>9</v>
      </c>
    </row>
    <row r="14" spans="1:9" x14ac:dyDescent="0.25">
      <c r="C14" s="3">
        <v>0.79</v>
      </c>
    </row>
    <row r="15" spans="1:9" ht="15.75" thickBot="1" x14ac:dyDescent="0.3">
      <c r="C15" s="3">
        <v>0.94</v>
      </c>
      <c r="H15" t="s">
        <v>12</v>
      </c>
    </row>
    <row r="16" spans="1:9" ht="15.75" thickBot="1" x14ac:dyDescent="0.3">
      <c r="C16" s="3">
        <v>0.76</v>
      </c>
      <c r="H16" t="s">
        <v>10</v>
      </c>
      <c r="I16" s="5">
        <f>I8+F8</f>
        <v>13</v>
      </c>
    </row>
    <row r="17" spans="3:18" ht="15.75" thickBot="1" x14ac:dyDescent="0.3">
      <c r="C17" s="3">
        <v>2.04</v>
      </c>
      <c r="H17" t="s">
        <v>11</v>
      </c>
      <c r="I17" s="5">
        <f>I9+SUM(C8:C19)</f>
        <v>20.240000000000002</v>
      </c>
    </row>
    <row r="18" spans="3:18" x14ac:dyDescent="0.25">
      <c r="C18" s="3">
        <v>0.05</v>
      </c>
    </row>
    <row r="19" spans="3:18" ht="15.75" thickBot="1" x14ac:dyDescent="0.3">
      <c r="C19" s="4">
        <v>0.85</v>
      </c>
    </row>
    <row r="20" spans="3:18" x14ac:dyDescent="0.25">
      <c r="H20" s="1" t="s">
        <v>13</v>
      </c>
    </row>
    <row r="21" spans="3:18" x14ac:dyDescent="0.25">
      <c r="H21" s="1"/>
      <c r="O21" t="s">
        <v>27</v>
      </c>
    </row>
    <row r="22" spans="3:18" x14ac:dyDescent="0.25">
      <c r="H22" t="s">
        <v>26</v>
      </c>
      <c r="P22" t="s">
        <v>28</v>
      </c>
      <c r="Q22">
        <v>0</v>
      </c>
    </row>
    <row r="23" spans="3:18" x14ac:dyDescent="0.25">
      <c r="P23" t="s">
        <v>29</v>
      </c>
      <c r="Q23">
        <f>J25+4*J37</f>
        <v>1.3548520307241085</v>
      </c>
    </row>
    <row r="24" spans="3:18" ht="15.75" thickBot="1" x14ac:dyDescent="0.3">
      <c r="H24" t="s">
        <v>14</v>
      </c>
      <c r="P24" t="s">
        <v>30</v>
      </c>
      <c r="Q24">
        <v>1.4</v>
      </c>
    </row>
    <row r="25" spans="3:18" ht="15.75" thickBot="1" x14ac:dyDescent="0.3">
      <c r="H25" s="6" t="s">
        <v>15</v>
      </c>
      <c r="I25" s="6"/>
      <c r="J25" s="7">
        <f>I16/I17</f>
        <v>0.64229249011857703</v>
      </c>
    </row>
    <row r="26" spans="3:18" ht="15.75" thickBot="1" x14ac:dyDescent="0.3">
      <c r="H26" t="s">
        <v>16</v>
      </c>
      <c r="J26" s="5">
        <v>5</v>
      </c>
      <c r="O26" t="s">
        <v>31</v>
      </c>
    </row>
    <row r="27" spans="3:18" x14ac:dyDescent="0.25">
      <c r="P27" t="s">
        <v>32</v>
      </c>
      <c r="Q27">
        <f>(Q24-Q22)/100</f>
        <v>1.3999999999999999E-2</v>
      </c>
    </row>
    <row r="28" spans="3:18" ht="15.75" thickBot="1" x14ac:dyDescent="0.3">
      <c r="H28" t="s">
        <v>17</v>
      </c>
    </row>
    <row r="29" spans="3:18" ht="15.75" thickBot="1" x14ac:dyDescent="0.3">
      <c r="H29" s="6" t="s">
        <v>18</v>
      </c>
      <c r="I29" s="6"/>
      <c r="J29" s="7">
        <f>(I16-1)/I17</f>
        <v>0.59288537549407105</v>
      </c>
    </row>
    <row r="30" spans="3:18" ht="15.75" thickBot="1" x14ac:dyDescent="0.3">
      <c r="H30" t="s">
        <v>19</v>
      </c>
      <c r="J30" s="5">
        <f>(I8-1)/I9</f>
        <v>0</v>
      </c>
      <c r="O30" t="s">
        <v>33</v>
      </c>
      <c r="P30" t="s">
        <v>37</v>
      </c>
      <c r="Q30" t="s">
        <v>38</v>
      </c>
    </row>
    <row r="31" spans="3:18" x14ac:dyDescent="0.25">
      <c r="O31" t="s">
        <v>34</v>
      </c>
      <c r="P31" t="s">
        <v>35</v>
      </c>
      <c r="Q31" t="s">
        <v>36</v>
      </c>
    </row>
    <row r="32" spans="3:18" ht="15.75" thickBot="1" x14ac:dyDescent="0.3">
      <c r="H32" t="s">
        <v>20</v>
      </c>
      <c r="O32">
        <f>Q22</f>
        <v>0</v>
      </c>
      <c r="P32">
        <f t="shared" ref="P32:P63" si="0">$I$17^$I$16/_xlfn.GAMMA($I$16)*O32^($I$16-1)*EXP(-$I$17*O32)</f>
        <v>0</v>
      </c>
      <c r="Q32">
        <f>I9</f>
        <v>0.2</v>
      </c>
      <c r="R32" t="s">
        <v>39</v>
      </c>
    </row>
    <row r="33" spans="8:17" ht="15.75" thickBot="1" x14ac:dyDescent="0.3">
      <c r="H33" s="6" t="s">
        <v>21</v>
      </c>
      <c r="I33" s="6"/>
      <c r="J33" s="7">
        <f>_xlfn.GAMMA.INV(0.5,I16,1/I17)</f>
        <v>0.62590064519459643</v>
      </c>
      <c r="O33">
        <f>O32+$Q$27</f>
        <v>1.3999999999999999E-2</v>
      </c>
      <c r="P33">
        <f t="shared" si="0"/>
        <v>8.5285340134136944E-15</v>
      </c>
      <c r="Q33">
        <f t="shared" ref="Q33:Q64" si="1">$I$9^$I$8/_xlfn.GAMMA($I$8)*O33^($I$8-1)*EXP(-$I$9*O33)</f>
        <v>0.19944078326877859</v>
      </c>
    </row>
    <row r="34" spans="8:17" ht="15.75" thickBot="1" x14ac:dyDescent="0.3">
      <c r="H34" t="s">
        <v>22</v>
      </c>
      <c r="J34" s="5">
        <f>_xlfn.GAMMA.INV(0.5,I8,1/I9)</f>
        <v>3.4657359027997265</v>
      </c>
      <c r="O34">
        <f t="shared" ref="O34:O97" si="2">O33+$Q$27</f>
        <v>2.7999999999999997E-2</v>
      </c>
      <c r="P34">
        <f t="shared" si="0"/>
        <v>2.6313138364552264E-11</v>
      </c>
      <c r="Q34">
        <f t="shared" si="1"/>
        <v>0.19888313015431958</v>
      </c>
    </row>
    <row r="35" spans="8:17" x14ac:dyDescent="0.25">
      <c r="O35">
        <f t="shared" si="2"/>
        <v>4.1999999999999996E-2</v>
      </c>
      <c r="P35">
        <f t="shared" si="0"/>
        <v>2.5716157306907889E-9</v>
      </c>
      <c r="Q35">
        <f t="shared" si="1"/>
        <v>0.19832703628461967</v>
      </c>
    </row>
    <row r="36" spans="8:17" ht="15.75" thickBot="1" x14ac:dyDescent="0.3">
      <c r="H36" t="s">
        <v>23</v>
      </c>
      <c r="O36">
        <f t="shared" si="2"/>
        <v>5.5999999999999994E-2</v>
      </c>
      <c r="P36">
        <f t="shared" si="0"/>
        <v>6.1151797691983337E-8</v>
      </c>
      <c r="Q36">
        <f t="shared" si="1"/>
        <v>0.1977724972999001</v>
      </c>
    </row>
    <row r="37" spans="8:17" ht="15.75" thickBot="1" x14ac:dyDescent="0.3">
      <c r="H37" s="8" t="s">
        <v>24</v>
      </c>
      <c r="I37" s="8"/>
      <c r="J37" s="9">
        <f>SQRT(I16/I17^2)</f>
        <v>0.17813988515138288</v>
      </c>
      <c r="O37">
        <f t="shared" si="2"/>
        <v>6.9999999999999993E-2</v>
      </c>
      <c r="P37">
        <f t="shared" si="0"/>
        <v>6.7029765541382465E-7</v>
      </c>
      <c r="Q37">
        <f t="shared" si="1"/>
        <v>0.19721950885257239</v>
      </c>
    </row>
    <row r="38" spans="8:17" ht="15.75" thickBot="1" x14ac:dyDescent="0.3">
      <c r="H38" s="10" t="s">
        <v>25</v>
      </c>
      <c r="I38" s="10"/>
      <c r="J38" s="11">
        <v>5</v>
      </c>
      <c r="O38">
        <f t="shared" si="2"/>
        <v>8.3999999999999991E-2</v>
      </c>
      <c r="P38">
        <f t="shared" si="0"/>
        <v>4.5017458044586092E-6</v>
      </c>
      <c r="Q38">
        <f t="shared" si="1"/>
        <v>0.19666806660720426</v>
      </c>
    </row>
    <row r="39" spans="8:17" x14ac:dyDescent="0.25">
      <c r="O39">
        <f t="shared" si="2"/>
        <v>9.799999999999999E-2</v>
      </c>
      <c r="P39">
        <f t="shared" si="0"/>
        <v>2.1561588814362437E-5</v>
      </c>
      <c r="Q39">
        <f t="shared" si="1"/>
        <v>0.1961181662404857</v>
      </c>
    </row>
    <row r="40" spans="8:17" x14ac:dyDescent="0.25">
      <c r="H40" t="s">
        <v>40</v>
      </c>
      <c r="O40">
        <f t="shared" si="2"/>
        <v>0.11199999999999999</v>
      </c>
      <c r="P40">
        <f t="shared" si="0"/>
        <v>8.0634786243013743E-5</v>
      </c>
      <c r="Q40">
        <f t="shared" si="1"/>
        <v>0.19556980344119498</v>
      </c>
    </row>
    <row r="41" spans="8:17" x14ac:dyDescent="0.25">
      <c r="O41">
        <f t="shared" si="2"/>
        <v>0.126</v>
      </c>
      <c r="P41">
        <f t="shared" si="0"/>
        <v>2.4962669337411119E-4</v>
      </c>
      <c r="Q41">
        <f t="shared" si="1"/>
        <v>0.19502297391016499</v>
      </c>
    </row>
    <row r="42" spans="8:17" x14ac:dyDescent="0.25">
      <c r="H42" t="s">
        <v>41</v>
      </c>
      <c r="I42">
        <v>0.9</v>
      </c>
      <c r="J42" t="s">
        <v>42</v>
      </c>
      <c r="O42">
        <f t="shared" si="2"/>
        <v>0.14000000000000001</v>
      </c>
      <c r="P42">
        <f t="shared" si="0"/>
        <v>6.6576234217723118E-4</v>
      </c>
      <c r="Q42">
        <f t="shared" si="1"/>
        <v>0.19447767336024938</v>
      </c>
    </row>
    <row r="43" spans="8:17" x14ac:dyDescent="0.25">
      <c r="J43" t="s">
        <v>43</v>
      </c>
      <c r="O43">
        <f t="shared" si="2"/>
        <v>0.15400000000000003</v>
      </c>
      <c r="P43">
        <f t="shared" si="0"/>
        <v>1.5738732854354742E-3</v>
      </c>
      <c r="Q43">
        <f t="shared" si="1"/>
        <v>0.19393389751628909</v>
      </c>
    </row>
    <row r="44" spans="8:17" x14ac:dyDescent="0.25">
      <c r="O44">
        <f t="shared" si="2"/>
        <v>0.16800000000000004</v>
      </c>
      <c r="P44">
        <f t="shared" si="0"/>
        <v>3.3679901299021159E-3</v>
      </c>
      <c r="Q44">
        <f t="shared" si="1"/>
        <v>0.19339164211507864</v>
      </c>
    </row>
    <row r="45" spans="8:17" x14ac:dyDescent="0.25">
      <c r="H45" t="s">
        <v>44</v>
      </c>
      <c r="I45">
        <f>1-I42</f>
        <v>9.9999999999999978E-2</v>
      </c>
      <c r="O45">
        <f t="shared" si="2"/>
        <v>0.18200000000000005</v>
      </c>
      <c r="P45">
        <f t="shared" si="0"/>
        <v>6.6290974115329401E-3</v>
      </c>
      <c r="Q45">
        <f t="shared" si="1"/>
        <v>0.19285090290533297</v>
      </c>
    </row>
    <row r="46" spans="8:17" x14ac:dyDescent="0.25">
      <c r="O46">
        <f t="shared" si="2"/>
        <v>0.19600000000000006</v>
      </c>
      <c r="P46">
        <f t="shared" si="0"/>
        <v>1.2150913154984297E-2</v>
      </c>
      <c r="Q46">
        <f t="shared" si="1"/>
        <v>0.19231167564765389</v>
      </c>
    </row>
    <row r="47" spans="8:17" ht="15.75" thickBot="1" x14ac:dyDescent="0.3">
      <c r="H47" t="s">
        <v>45</v>
      </c>
      <c r="I47" t="s">
        <v>46</v>
      </c>
      <c r="O47">
        <f t="shared" si="2"/>
        <v>0.21000000000000008</v>
      </c>
      <c r="P47">
        <f t="shared" si="0"/>
        <v>2.0946232171855737E-2</v>
      </c>
      <c r="Q47">
        <f t="shared" si="1"/>
        <v>0.19177395611449691</v>
      </c>
    </row>
    <row r="48" spans="8:17" ht="15.75" thickBot="1" x14ac:dyDescent="0.3">
      <c r="H48" s="12">
        <f>_xlfn.GAMMA.INV(I45/2,I16,1/I17)</f>
        <v>0.37991987606871863</v>
      </c>
      <c r="I48" s="13">
        <f>_xlfn.GAMMA.INV(1-I45/2,I16,1/I17)</f>
        <v>0.96060125147801467</v>
      </c>
      <c r="O48">
        <f t="shared" si="2"/>
        <v>0.22400000000000009</v>
      </c>
      <c r="P48">
        <f t="shared" si="0"/>
        <v>3.4228582315297178E-2</v>
      </c>
      <c r="Q48">
        <f t="shared" si="1"/>
        <v>0.19123774009013816</v>
      </c>
    </row>
    <row r="49" spans="15:17" x14ac:dyDescent="0.25">
      <c r="O49">
        <f t="shared" si="2"/>
        <v>0.2380000000000001</v>
      </c>
      <c r="P49">
        <f t="shared" si="0"/>
        <v>5.3367209179384499E-2</v>
      </c>
      <c r="Q49">
        <f t="shared" si="1"/>
        <v>0.19070302337064129</v>
      </c>
    </row>
    <row r="50" spans="15:17" x14ac:dyDescent="0.25">
      <c r="O50">
        <f t="shared" si="2"/>
        <v>0.25200000000000011</v>
      </c>
      <c r="P50">
        <f t="shared" si="0"/>
        <v>7.9817075728261133E-2</v>
      </c>
      <c r="Q50">
        <f t="shared" si="1"/>
        <v>0.19016980176382448</v>
      </c>
    </row>
    <row r="51" spans="15:17" x14ac:dyDescent="0.25">
      <c r="O51">
        <f t="shared" si="2"/>
        <v>0.26600000000000013</v>
      </c>
      <c r="P51">
        <f t="shared" si="0"/>
        <v>0.11502898250174895</v>
      </c>
      <c r="Q51">
        <f t="shared" si="1"/>
        <v>0.18963807108922751</v>
      </c>
    </row>
    <row r="52" spans="15:17" x14ac:dyDescent="0.25">
      <c r="O52">
        <f t="shared" si="2"/>
        <v>0.28000000000000014</v>
      </c>
      <c r="P52">
        <f t="shared" si="0"/>
        <v>0.16034755065271544</v>
      </c>
      <c r="Q52">
        <f t="shared" si="1"/>
        <v>0.18910782717807928</v>
      </c>
    </row>
    <row r="53" spans="15:17" x14ac:dyDescent="0.25">
      <c r="O53">
        <f t="shared" si="2"/>
        <v>0.29400000000000015</v>
      </c>
      <c r="P53">
        <f t="shared" si="0"/>
        <v>0.21690633427012765</v>
      </c>
      <c r="Q53">
        <f t="shared" si="1"/>
        <v>0.18857906587326473</v>
      </c>
    </row>
    <row r="54" spans="15:17" x14ac:dyDescent="0.25">
      <c r="O54">
        <f t="shared" si="2"/>
        <v>0.30800000000000016</v>
      </c>
      <c r="P54">
        <f t="shared" si="0"/>
        <v>0.28552963060527098</v>
      </c>
      <c r="Q54">
        <f t="shared" si="1"/>
        <v>0.18805178302929254</v>
      </c>
    </row>
    <row r="55" spans="15:17" x14ac:dyDescent="0.25">
      <c r="O55">
        <f t="shared" si="2"/>
        <v>0.32200000000000017</v>
      </c>
      <c r="P55">
        <f t="shared" si="0"/>
        <v>0.36664972317134059</v>
      </c>
      <c r="Q55">
        <f t="shared" si="1"/>
        <v>0.18752597451226255</v>
      </c>
    </row>
    <row r="56" spans="15:17" x14ac:dyDescent="0.25">
      <c r="O56">
        <f t="shared" si="2"/>
        <v>0.33600000000000019</v>
      </c>
      <c r="P56">
        <f t="shared" si="0"/>
        <v>0.46024655385895397</v>
      </c>
      <c r="Q56">
        <f t="shared" si="1"/>
        <v>0.18700163619983329</v>
      </c>
    </row>
    <row r="57" spans="15:17" x14ac:dyDescent="0.25">
      <c r="O57">
        <f t="shared" si="2"/>
        <v>0.3500000000000002</v>
      </c>
      <c r="P57">
        <f t="shared" si="0"/>
        <v>0.56581448914614252</v>
      </c>
      <c r="Q57">
        <f t="shared" si="1"/>
        <v>0.18647876398118965</v>
      </c>
    </row>
    <row r="58" spans="15:17" x14ac:dyDescent="0.25">
      <c r="O58">
        <f t="shared" si="2"/>
        <v>0.36400000000000021</v>
      </c>
      <c r="P58">
        <f t="shared" si="0"/>
        <v>0.68235825780996551</v>
      </c>
      <c r="Q58">
        <f t="shared" si="1"/>
        <v>0.18595735375701081</v>
      </c>
    </row>
    <row r="59" spans="15:17" x14ac:dyDescent="0.25">
      <c r="O59">
        <f t="shared" si="2"/>
        <v>0.37800000000000022</v>
      </c>
      <c r="P59">
        <f t="shared" si="0"/>
        <v>0.80841760301324272</v>
      </c>
      <c r="Q59">
        <f t="shared" si="1"/>
        <v>0.1854374014394379</v>
      </c>
    </row>
    <row r="60" spans="15:17" x14ac:dyDescent="0.25">
      <c r="O60">
        <f t="shared" si="2"/>
        <v>0.39200000000000024</v>
      </c>
      <c r="P60">
        <f t="shared" si="0"/>
        <v>0.94211796075749898</v>
      </c>
      <c r="Q60">
        <f t="shared" si="1"/>
        <v>0.18491890295204214</v>
      </c>
    </row>
    <row r="61" spans="15:17" x14ac:dyDescent="0.25">
      <c r="O61">
        <f t="shared" si="2"/>
        <v>0.40600000000000025</v>
      </c>
      <c r="P61">
        <f t="shared" si="0"/>
        <v>1.0812427231684709</v>
      </c>
      <c r="Q61">
        <f t="shared" si="1"/>
        <v>0.18440185422979269</v>
      </c>
    </row>
    <row r="62" spans="15:17" x14ac:dyDescent="0.25">
      <c r="O62">
        <f t="shared" si="2"/>
        <v>0.42000000000000026</v>
      </c>
      <c r="P62">
        <f t="shared" si="0"/>
        <v>1.2233214620829289</v>
      </c>
      <c r="Q62">
        <f t="shared" si="1"/>
        <v>0.18388625121902494</v>
      </c>
    </row>
    <row r="63" spans="15:17" x14ac:dyDescent="0.25">
      <c r="O63">
        <f t="shared" si="2"/>
        <v>0.43400000000000027</v>
      </c>
      <c r="P63">
        <f t="shared" si="0"/>
        <v>1.3657278953977894</v>
      </c>
      <c r="Q63">
        <f t="shared" si="1"/>
        <v>0.18337208987740861</v>
      </c>
    </row>
    <row r="64" spans="15:17" x14ac:dyDescent="0.25">
      <c r="O64">
        <f t="shared" si="2"/>
        <v>0.44800000000000029</v>
      </c>
      <c r="P64">
        <f t="shared" ref="P64:P95" si="3">$I$17^$I$16/_xlfn.GAMMA($I$16)*O64^($I$16-1)*EXP(-$I$17*O64)</f>
        <v>1.505781335045338</v>
      </c>
      <c r="Q64">
        <f t="shared" si="1"/>
        <v>0.18285936617391621</v>
      </c>
    </row>
    <row r="65" spans="15:17" x14ac:dyDescent="0.25">
      <c r="O65">
        <f t="shared" si="2"/>
        <v>0.4620000000000003</v>
      </c>
      <c r="P65">
        <f t="shared" si="3"/>
        <v>1.6408457776586454</v>
      </c>
      <c r="Q65">
        <f t="shared" ref="Q65:Q96" si="4">$I$9^$I$8/_xlfn.GAMMA($I$8)*O65^($I$8-1)*EXP(-$I$9*O65)</f>
        <v>0.18234807608879122</v>
      </c>
    </row>
    <row r="66" spans="15:17" x14ac:dyDescent="0.25">
      <c r="O66">
        <f t="shared" si="2"/>
        <v>0.47600000000000031</v>
      </c>
      <c r="P66">
        <f t="shared" si="3"/>
        <v>1.7684215778124515</v>
      </c>
      <c r="Q66">
        <f t="shared" si="4"/>
        <v>0.18183821561351679</v>
      </c>
    </row>
    <row r="67" spans="15:17" x14ac:dyDescent="0.25">
      <c r="O67">
        <f t="shared" si="2"/>
        <v>0.49000000000000032</v>
      </c>
      <c r="P67">
        <f t="shared" si="3"/>
        <v>1.8862256602870626</v>
      </c>
      <c r="Q67">
        <f t="shared" si="4"/>
        <v>0.18132978075078418</v>
      </c>
    </row>
    <row r="68" spans="15:17" x14ac:dyDescent="0.25">
      <c r="O68">
        <f t="shared" si="2"/>
        <v>0.50400000000000034</v>
      </c>
      <c r="P68">
        <f t="shared" si="3"/>
        <v>1.9922573664847329</v>
      </c>
      <c r="Q68">
        <f t="shared" si="4"/>
        <v>0.18082276751446144</v>
      </c>
    </row>
    <row r="69" spans="15:17" x14ac:dyDescent="0.25">
      <c r="O69">
        <f t="shared" si="2"/>
        <v>0.51800000000000035</v>
      </c>
      <c r="P69">
        <f t="shared" si="3"/>
        <v>2.0848481880575891</v>
      </c>
      <c r="Q69">
        <f t="shared" si="4"/>
        <v>0.1803171719295622</v>
      </c>
    </row>
    <row r="70" spans="15:17" x14ac:dyDescent="0.25">
      <c r="O70">
        <f t="shared" si="2"/>
        <v>0.53200000000000036</v>
      </c>
      <c r="P70">
        <f t="shared" si="3"/>
        <v>2.162694733845187</v>
      </c>
      <c r="Q70">
        <f t="shared" si="4"/>
        <v>0.17981299003221451</v>
      </c>
    </row>
    <row r="71" spans="15:17" x14ac:dyDescent="0.25">
      <c r="O71">
        <f t="shared" si="2"/>
        <v>0.54600000000000037</v>
      </c>
      <c r="P71">
        <f t="shared" si="3"/>
        <v>2.2248752417927333</v>
      </c>
      <c r="Q71">
        <f t="shared" si="4"/>
        <v>0.17931021786962972</v>
      </c>
    </row>
    <row r="72" spans="15:17" x14ac:dyDescent="0.25">
      <c r="O72">
        <f t="shared" si="2"/>
        <v>0.56000000000000039</v>
      </c>
      <c r="P72">
        <f t="shared" si="3"/>
        <v>2.2708507448602453</v>
      </c>
      <c r="Q72">
        <f t="shared" si="4"/>
        <v>0.17880885150007145</v>
      </c>
    </row>
    <row r="73" spans="15:17" x14ac:dyDescent="0.25">
      <c r="O73">
        <f t="shared" si="2"/>
        <v>0.5740000000000004</v>
      </c>
      <c r="P73">
        <f t="shared" si="3"/>
        <v>2.3004526084037047</v>
      </c>
      <c r="Q73">
        <f t="shared" si="4"/>
        <v>0.17830888699282482</v>
      </c>
    </row>
    <row r="74" spans="15:17" x14ac:dyDescent="0.25">
      <c r="O74">
        <f t="shared" si="2"/>
        <v>0.58800000000000041</v>
      </c>
      <c r="P74">
        <f t="shared" si="3"/>
        <v>2.3138585726766552</v>
      </c>
      <c r="Q74">
        <f t="shared" si="4"/>
        <v>0.17781032042816555</v>
      </c>
    </row>
    <row r="75" spans="15:17" x14ac:dyDescent="0.25">
      <c r="O75">
        <f t="shared" si="2"/>
        <v>0.60200000000000042</v>
      </c>
      <c r="P75">
        <f t="shared" si="3"/>
        <v>2.3115596681266588</v>
      </c>
      <c r="Q75">
        <f t="shared" si="4"/>
        <v>0.17731314789732922</v>
      </c>
    </row>
    <row r="76" spans="15:17" x14ac:dyDescent="0.25">
      <c r="O76">
        <f t="shared" si="2"/>
        <v>0.61600000000000044</v>
      </c>
      <c r="P76">
        <f t="shared" si="3"/>
        <v>2.2943204430179915</v>
      </c>
      <c r="Q76">
        <f t="shared" si="4"/>
        <v>0.17681736550248059</v>
      </c>
    </row>
    <row r="77" spans="15:17" x14ac:dyDescent="0.25">
      <c r="O77">
        <f t="shared" si="2"/>
        <v>0.63000000000000045</v>
      </c>
      <c r="P77">
        <f t="shared" si="3"/>
        <v>2.2631348787705816</v>
      </c>
      <c r="Q77">
        <f t="shared" si="4"/>
        <v>0.17632296935668321</v>
      </c>
    </row>
    <row r="78" spans="15:17" x14ac:dyDescent="0.25">
      <c r="O78">
        <f t="shared" si="2"/>
        <v>0.64400000000000046</v>
      </c>
      <c r="P78">
        <f t="shared" si="3"/>
        <v>2.2191801974493353</v>
      </c>
      <c r="Q78">
        <f t="shared" si="4"/>
        <v>0.17582995558386871</v>
      </c>
    </row>
    <row r="79" spans="15:17" x14ac:dyDescent="0.25">
      <c r="O79">
        <f t="shared" si="2"/>
        <v>0.65800000000000047</v>
      </c>
      <c r="P79">
        <f t="shared" si="3"/>
        <v>2.1637705176368893</v>
      </c>
      <c r="Q79">
        <f t="shared" si="4"/>
        <v>0.17533832031880664</v>
      </c>
    </row>
    <row r="80" spans="15:17" x14ac:dyDescent="0.25">
      <c r="O80">
        <f t="shared" si="2"/>
        <v>0.67200000000000049</v>
      </c>
      <c r="P80">
        <f t="shared" si="3"/>
        <v>2.0983120174227716</v>
      </c>
      <c r="Q80">
        <f t="shared" si="4"/>
        <v>0.17484805970707396</v>
      </c>
    </row>
    <row r="81" spans="15:17" x14ac:dyDescent="0.25">
      <c r="O81">
        <f t="shared" si="2"/>
        <v>0.6860000000000005</v>
      </c>
      <c r="P81">
        <f t="shared" si="3"/>
        <v>2.0242609413628494</v>
      </c>
      <c r="Q81">
        <f t="shared" si="4"/>
        <v>0.17435916990502498</v>
      </c>
    </row>
    <row r="82" spans="15:17" x14ac:dyDescent="0.25">
      <c r="O82">
        <f t="shared" si="2"/>
        <v>0.70000000000000051</v>
      </c>
      <c r="P82">
        <f t="shared" si="3"/>
        <v>1.9430854630410972</v>
      </c>
      <c r="Q82">
        <f t="shared" si="4"/>
        <v>0.17387164707976116</v>
      </c>
    </row>
    <row r="83" spans="15:17" x14ac:dyDescent="0.25">
      <c r="O83">
        <f t="shared" si="2"/>
        <v>0.71400000000000052</v>
      </c>
      <c r="P83">
        <f t="shared" si="3"/>
        <v>1.8562321030686983</v>
      </c>
      <c r="Q83">
        <f t="shared" si="4"/>
        <v>0.17338548740910101</v>
      </c>
    </row>
    <row r="84" spans="15:17" x14ac:dyDescent="0.25">
      <c r="O84">
        <f t="shared" si="2"/>
        <v>0.72800000000000054</v>
      </c>
      <c r="P84">
        <f t="shared" si="3"/>
        <v>1.7650971164627058</v>
      </c>
      <c r="Q84">
        <f t="shared" si="4"/>
        <v>0.17290068708155026</v>
      </c>
    </row>
    <row r="85" spans="15:17" x14ac:dyDescent="0.25">
      <c r="O85">
        <f t="shared" si="2"/>
        <v>0.74200000000000055</v>
      </c>
      <c r="P85">
        <f t="shared" si="3"/>
        <v>1.6710030118101371</v>
      </c>
      <c r="Q85">
        <f t="shared" si="4"/>
        <v>0.17241724229627187</v>
      </c>
    </row>
    <row r="86" spans="15:17" x14ac:dyDescent="0.25">
      <c r="O86">
        <f t="shared" si="2"/>
        <v>0.75600000000000056</v>
      </c>
      <c r="P86">
        <f t="shared" si="3"/>
        <v>1.5751801523128819</v>
      </c>
      <c r="Q86">
        <f t="shared" si="4"/>
        <v>0.17193514926305623</v>
      </c>
    </row>
    <row r="87" spans="15:17" x14ac:dyDescent="0.25">
      <c r="O87">
        <f t="shared" si="2"/>
        <v>0.77000000000000057</v>
      </c>
      <c r="P87">
        <f t="shared" si="3"/>
        <v>1.478753217564168</v>
      </c>
      <c r="Q87">
        <f t="shared" si="4"/>
        <v>0.17145440420229147</v>
      </c>
    </row>
    <row r="88" spans="15:17" x14ac:dyDescent="0.25">
      <c r="O88">
        <f t="shared" si="2"/>
        <v>0.78400000000000059</v>
      </c>
      <c r="P88">
        <f t="shared" si="3"/>
        <v>1.3827321741376779</v>
      </c>
      <c r="Q88">
        <f t="shared" si="4"/>
        <v>0.17097500334493387</v>
      </c>
    </row>
    <row r="89" spans="15:17" x14ac:dyDescent="0.25">
      <c r="O89">
        <f t="shared" si="2"/>
        <v>0.7980000000000006</v>
      </c>
      <c r="P89">
        <f t="shared" si="3"/>
        <v>1.2880073103461123</v>
      </c>
      <c r="Q89">
        <f t="shared" si="4"/>
        <v>0.17049694293247827</v>
      </c>
    </row>
    <row r="90" spans="15:17" x14ac:dyDescent="0.25">
      <c r="O90">
        <f t="shared" si="2"/>
        <v>0.81200000000000061</v>
      </c>
      <c r="P90">
        <f t="shared" si="3"/>
        <v>1.1953478321311197</v>
      </c>
      <c r="Q90">
        <f t="shared" si="4"/>
        <v>0.17002021921692856</v>
      </c>
    </row>
    <row r="91" spans="15:17" x14ac:dyDescent="0.25">
      <c r="O91">
        <f t="shared" si="2"/>
        <v>0.82600000000000062</v>
      </c>
      <c r="P91">
        <f t="shared" si="3"/>
        <v>1.1054034884684059</v>
      </c>
      <c r="Q91">
        <f t="shared" si="4"/>
        <v>0.16954482846076835</v>
      </c>
    </row>
    <row r="92" spans="15:17" x14ac:dyDescent="0.25">
      <c r="O92">
        <f t="shared" si="2"/>
        <v>0.84000000000000064</v>
      </c>
      <c r="P92">
        <f t="shared" si="3"/>
        <v>1.0187086910122873</v>
      </c>
      <c r="Q92">
        <f t="shared" si="4"/>
        <v>0.16907076693693174</v>
      </c>
    </row>
    <row r="93" spans="15:17" x14ac:dyDescent="0.25">
      <c r="O93">
        <f t="shared" si="2"/>
        <v>0.85400000000000065</v>
      </c>
      <c r="P93">
        <f t="shared" si="3"/>
        <v>0.93568860901287487</v>
      </c>
      <c r="Q93">
        <f t="shared" si="4"/>
        <v>0.1685980309287739</v>
      </c>
    </row>
    <row r="94" spans="15:17" x14ac:dyDescent="0.25">
      <c r="O94">
        <f t="shared" si="2"/>
        <v>0.86800000000000066</v>
      </c>
      <c r="P94">
        <f t="shared" si="3"/>
        <v>0.85666675206613496</v>
      </c>
      <c r="Q94">
        <f t="shared" si="4"/>
        <v>0.16812661673004214</v>
      </c>
    </row>
    <row r="95" spans="15:17" x14ac:dyDescent="0.25">
      <c r="O95">
        <f t="shared" si="2"/>
        <v>0.88200000000000067</v>
      </c>
      <c r="P95">
        <f t="shared" si="3"/>
        <v>0.78187359563285386</v>
      </c>
      <c r="Q95">
        <f t="shared" si="4"/>
        <v>0.16765652064484668</v>
      </c>
    </row>
    <row r="96" spans="15:17" x14ac:dyDescent="0.25">
      <c r="O96">
        <f t="shared" si="2"/>
        <v>0.89600000000000068</v>
      </c>
      <c r="P96">
        <f t="shared" ref="P96:P127" si="5">$I$17^$I$16/_xlfn.GAMMA($I$16)*O96^($I$16-1)*EXP(-$I$17*O96)</f>
        <v>0.71145585361591668</v>
      </c>
      <c r="Q96">
        <f t="shared" si="4"/>
        <v>0.16718773898763184</v>
      </c>
    </row>
    <row r="97" spans="15:17" x14ac:dyDescent="0.25">
      <c r="O97">
        <f t="shared" si="2"/>
        <v>0.9100000000000007</v>
      </c>
      <c r="P97">
        <f t="shared" si="5"/>
        <v>0.64548605530380554</v>
      </c>
      <c r="Q97">
        <f t="shared" ref="Q97:Q132" si="6">$I$9^$I$8/_xlfn.GAMMA($I$8)*O97^($I$8-1)*EXP(-$I$9*O97)</f>
        <v>0.16672026808314705</v>
      </c>
    </row>
    <row r="98" spans="15:17" x14ac:dyDescent="0.25">
      <c r="O98">
        <f t="shared" ref="O98:O132" si="7">O97+$Q$27</f>
        <v>0.92400000000000071</v>
      </c>
      <c r="P98">
        <f t="shared" si="5"/>
        <v>0.58397213794115832</v>
      </c>
      <c r="Q98">
        <f t="shared" si="6"/>
        <v>0.16625410426641796</v>
      </c>
    </row>
    <row r="99" spans="15:17" x14ac:dyDescent="0.25">
      <c r="O99">
        <f t="shared" si="7"/>
        <v>0.93800000000000072</v>
      </c>
      <c r="P99">
        <f t="shared" si="5"/>
        <v>0.52686681890848608</v>
      </c>
      <c r="Q99">
        <f t="shared" si="6"/>
        <v>0.16578924388271793</v>
      </c>
    </row>
    <row r="100" spans="15:17" x14ac:dyDescent="0.25">
      <c r="O100">
        <f t="shared" si="7"/>
        <v>0.95200000000000073</v>
      </c>
      <c r="P100">
        <f t="shared" si="5"/>
        <v>0.47407656134722764</v>
      </c>
      <c r="Q100">
        <f t="shared" si="6"/>
        <v>0.16532568328753913</v>
      </c>
    </row>
    <row r="101" spans="15:17" x14ac:dyDescent="0.25">
      <c r="O101">
        <f t="shared" si="7"/>
        <v>0.96600000000000075</v>
      </c>
      <c r="P101">
        <f t="shared" si="5"/>
        <v>0.42546999289266862</v>
      </c>
      <c r="Q101">
        <f t="shared" si="6"/>
        <v>0.16486341884656411</v>
      </c>
    </row>
    <row r="102" spans="15:17" x14ac:dyDescent="0.25">
      <c r="O102">
        <f t="shared" si="7"/>
        <v>0.98000000000000076</v>
      </c>
      <c r="P102">
        <f t="shared" si="5"/>
        <v>0.38088567822962255</v>
      </c>
      <c r="Q102">
        <f t="shared" si="6"/>
        <v>0.1644024469356373</v>
      </c>
    </row>
    <row r="103" spans="15:17" x14ac:dyDescent="0.25">
      <c r="O103">
        <f t="shared" si="7"/>
        <v>0.99400000000000077</v>
      </c>
      <c r="P103">
        <f t="shared" si="5"/>
        <v>0.34013918206621108</v>
      </c>
      <c r="Q103">
        <f t="shared" si="6"/>
        <v>0.16394276394073656</v>
      </c>
    </row>
    <row r="104" spans="15:17" x14ac:dyDescent="0.25">
      <c r="O104">
        <f t="shared" si="7"/>
        <v>1.0080000000000007</v>
      </c>
      <c r="P104">
        <f t="shared" si="5"/>
        <v>0.30302938971383314</v>
      </c>
      <c r="Q104">
        <f t="shared" si="6"/>
        <v>0.16348436625794485</v>
      </c>
    </row>
    <row r="105" spans="15:17" x14ac:dyDescent="0.25">
      <c r="O105">
        <f t="shared" si="7"/>
        <v>1.0220000000000007</v>
      </c>
      <c r="P105">
        <f t="shared" si="5"/>
        <v>0.26934407787266013</v>
      </c>
      <c r="Q105">
        <f t="shared" si="6"/>
        <v>0.16302725029342199</v>
      </c>
    </row>
    <row r="106" spans="15:17" x14ac:dyDescent="0.25">
      <c r="O106">
        <f t="shared" si="7"/>
        <v>1.0360000000000007</v>
      </c>
      <c r="P106">
        <f t="shared" si="5"/>
        <v>0.23886474872204116</v>
      </c>
      <c r="Q106">
        <f t="shared" si="6"/>
        <v>0.16257141246337647</v>
      </c>
    </row>
    <row r="107" spans="15:17" x14ac:dyDescent="0.25">
      <c r="O107">
        <f t="shared" si="7"/>
        <v>1.0500000000000007</v>
      </c>
      <c r="P107">
        <f t="shared" si="5"/>
        <v>0.21137075639040431</v>
      </c>
      <c r="Q107">
        <f t="shared" si="6"/>
        <v>0.1621168491940374</v>
      </c>
    </row>
    <row r="108" spans="15:17" x14ac:dyDescent="0.25">
      <c r="O108">
        <f t="shared" si="7"/>
        <v>1.0640000000000007</v>
      </c>
      <c r="P108">
        <f t="shared" si="5"/>
        <v>0.18664276678884073</v>
      </c>
      <c r="Q108">
        <f t="shared" si="6"/>
        <v>0.16166355692162637</v>
      </c>
    </row>
    <row r="109" spans="15:17" x14ac:dyDescent="0.25">
      <c r="O109">
        <f t="shared" si="7"/>
        <v>1.0780000000000007</v>
      </c>
      <c r="P109">
        <f t="shared" si="5"/>
        <v>0.16446560013425135</v>
      </c>
      <c r="Q109">
        <f t="shared" si="6"/>
        <v>0.16121153209232969</v>
      </c>
    </row>
    <row r="110" spans="15:17" x14ac:dyDescent="0.25">
      <c r="O110">
        <f t="shared" si="7"/>
        <v>1.0920000000000007</v>
      </c>
      <c r="P110">
        <f t="shared" si="5"/>
        <v>0.14463051077007785</v>
      </c>
      <c r="Q110">
        <f t="shared" si="6"/>
        <v>0.16076077116227036</v>
      </c>
    </row>
    <row r="111" spans="15:17" x14ac:dyDescent="0.25">
      <c r="O111">
        <f t="shared" si="7"/>
        <v>1.1060000000000008</v>
      </c>
      <c r="P111">
        <f t="shared" si="5"/>
        <v>0.1269369616124657</v>
      </c>
      <c r="Q111">
        <f t="shared" si="6"/>
        <v>0.16031127059748038</v>
      </c>
    </row>
    <row r="112" spans="15:17" x14ac:dyDescent="0.25">
      <c r="O112">
        <f t="shared" si="7"/>
        <v>1.1200000000000008</v>
      </c>
      <c r="P112">
        <f t="shared" si="5"/>
        <v>0.11119395117789371</v>
      </c>
      <c r="Q112">
        <f t="shared" si="6"/>
        <v>0.15986302687387299</v>
      </c>
    </row>
    <row r="113" spans="15:17" x14ac:dyDescent="0.25">
      <c r="O113">
        <f t="shared" si="7"/>
        <v>1.1340000000000008</v>
      </c>
      <c r="P113">
        <f t="shared" si="5"/>
        <v>9.7220950118212773E-2</v>
      </c>
      <c r="Q113">
        <f t="shared" si="6"/>
        <v>0.15941603647721517</v>
      </c>
    </row>
    <row r="114" spans="15:17" x14ac:dyDescent="0.25">
      <c r="O114">
        <f t="shared" si="7"/>
        <v>1.1480000000000008</v>
      </c>
      <c r="P114">
        <f t="shared" si="5"/>
        <v>8.4848501889656827E-2</v>
      </c>
      <c r="Q114">
        <f t="shared" si="6"/>
        <v>0.15897029590309986</v>
      </c>
    </row>
    <row r="115" spans="15:17" x14ac:dyDescent="0.25">
      <c r="O115">
        <f t="shared" si="7"/>
        <v>1.1620000000000008</v>
      </c>
      <c r="P115">
        <f t="shared" si="5"/>
        <v>7.3918538955619464E-2</v>
      </c>
      <c r="Q115">
        <f t="shared" si="6"/>
        <v>0.15852580165691871</v>
      </c>
    </row>
    <row r="116" spans="15:17" x14ac:dyDescent="0.25">
      <c r="O116">
        <f t="shared" si="7"/>
        <v>1.1760000000000008</v>
      </c>
      <c r="P116">
        <f t="shared" si="5"/>
        <v>6.428446206226536E-2</v>
      </c>
      <c r="Q116">
        <f t="shared" si="6"/>
        <v>0.15808255025383455</v>
      </c>
    </row>
    <row r="117" spans="15:17" x14ac:dyDescent="0.25">
      <c r="O117">
        <f t="shared" si="7"/>
        <v>1.1900000000000008</v>
      </c>
      <c r="P117">
        <f t="shared" si="5"/>
        <v>5.5811025878242083E-2</v>
      </c>
      <c r="Q117">
        <f t="shared" si="6"/>
        <v>0.15764053821875407</v>
      </c>
    </row>
    <row r="118" spans="15:17" x14ac:dyDescent="0.25">
      <c r="O118">
        <f t="shared" si="7"/>
        <v>1.2040000000000008</v>
      </c>
      <c r="P118">
        <f t="shared" si="5"/>
        <v>4.8374069857358877E-2</v>
      </c>
      <c r="Q118">
        <f t="shared" si="6"/>
        <v>0.15719976208630071</v>
      </c>
    </row>
    <row r="119" spans="15:17" x14ac:dyDescent="0.25">
      <c r="O119">
        <f t="shared" si="7"/>
        <v>1.2180000000000009</v>
      </c>
      <c r="P119">
        <f t="shared" si="5"/>
        <v>4.186012872829141E-2</v>
      </c>
      <c r="Q119">
        <f t="shared" si="6"/>
        <v>0.15676021840078727</v>
      </c>
    </row>
    <row r="120" spans="15:17" x14ac:dyDescent="0.25">
      <c r="O120">
        <f t="shared" si="7"/>
        <v>1.2320000000000009</v>
      </c>
      <c r="P120">
        <f t="shared" si="5"/>
        <v>3.616595266393878E-2</v>
      </c>
      <c r="Q120">
        <f t="shared" si="6"/>
        <v>0.15632190371618906</v>
      </c>
    </row>
    <row r="121" spans="15:17" x14ac:dyDescent="0.25">
      <c r="O121">
        <f t="shared" si="7"/>
        <v>1.2460000000000009</v>
      </c>
      <c r="P121">
        <f t="shared" si="5"/>
        <v>3.1197963029054813E-2</v>
      </c>
      <c r="Q121">
        <f t="shared" si="6"/>
        <v>0.15588481459611669</v>
      </c>
    </row>
    <row r="122" spans="15:17" x14ac:dyDescent="0.25">
      <c r="O122">
        <f t="shared" si="7"/>
        <v>1.2600000000000009</v>
      </c>
      <c r="P122">
        <f t="shared" si="5"/>
        <v>2.687166571497247E-2</v>
      </c>
      <c r="Q122">
        <f t="shared" si="6"/>
        <v>0.15544894761378922</v>
      </c>
    </row>
    <row r="123" spans="15:17" x14ac:dyDescent="0.25">
      <c r="O123">
        <f t="shared" si="7"/>
        <v>1.2740000000000009</v>
      </c>
      <c r="P123">
        <f t="shared" si="5"/>
        <v>2.3111040488406839E-2</v>
      </c>
      <c r="Q123">
        <f t="shared" si="6"/>
        <v>0.15501429935200728</v>
      </c>
    </row>
    <row r="124" spans="15:17" x14ac:dyDescent="0.25">
      <c r="O124">
        <f t="shared" si="7"/>
        <v>1.2880000000000009</v>
      </c>
      <c r="P124">
        <f t="shared" si="5"/>
        <v>1.9847921532419349E-2</v>
      </c>
      <c r="Q124">
        <f t="shared" si="6"/>
        <v>0.15458086640312621</v>
      </c>
    </row>
    <row r="125" spans="15:17" x14ac:dyDescent="0.25">
      <c r="O125">
        <f t="shared" si="7"/>
        <v>1.3020000000000009</v>
      </c>
      <c r="P125">
        <f t="shared" si="5"/>
        <v>1.7021381451375602E-2</v>
      </c>
      <c r="Q125">
        <f t="shared" si="6"/>
        <v>0.15414864536902959</v>
      </c>
    </row>
    <row r="126" spans="15:17" x14ac:dyDescent="0.25">
      <c r="O126">
        <f t="shared" si="7"/>
        <v>1.3160000000000009</v>
      </c>
      <c r="P126">
        <f t="shared" si="5"/>
        <v>1.4577128446039147E-2</v>
      </c>
      <c r="Q126">
        <f t="shared" si="6"/>
        <v>0.15371763286110218</v>
      </c>
    </row>
    <row r="127" spans="15:17" x14ac:dyDescent="0.25">
      <c r="O127">
        <f t="shared" si="7"/>
        <v>1.330000000000001</v>
      </c>
      <c r="P127">
        <f t="shared" si="5"/>
        <v>1.2466924128709282E-2</v>
      </c>
      <c r="Q127">
        <f t="shared" si="6"/>
        <v>0.15328782550020381</v>
      </c>
    </row>
    <row r="128" spans="15:17" x14ac:dyDescent="0.25">
      <c r="O128">
        <f t="shared" si="7"/>
        <v>1.344000000000001</v>
      </c>
      <c r="P128">
        <f t="shared" ref="P128:P159" si="8">$I$17^$I$16/_xlfn.GAMMA($I$16)*O128^($I$16-1)*EXP(-$I$17*O128)</f>
        <v>1.0648027523937504E-2</v>
      </c>
      <c r="Q128">
        <f t="shared" si="6"/>
        <v>0.1528592199166425</v>
      </c>
    </row>
    <row r="129" spans="15:17" x14ac:dyDescent="0.25">
      <c r="O129">
        <f t="shared" si="7"/>
        <v>1.358000000000001</v>
      </c>
      <c r="P129">
        <f t="shared" si="8"/>
        <v>9.0826691658218803E-3</v>
      </c>
      <c r="Q129">
        <f t="shared" si="6"/>
        <v>0.1524318127501483</v>
      </c>
    </row>
    <row r="130" spans="15:17" x14ac:dyDescent="0.25">
      <c r="O130">
        <f t="shared" si="7"/>
        <v>1.372000000000001</v>
      </c>
      <c r="P130">
        <f t="shared" si="8"/>
        <v>7.7375578334193031E-3</v>
      </c>
      <c r="Q130">
        <f t="shared" si="6"/>
        <v>0.15200560064984683</v>
      </c>
    </row>
    <row r="131" spans="15:17" x14ac:dyDescent="0.25">
      <c r="O131">
        <f t="shared" si="7"/>
        <v>1.386000000000001</v>
      </c>
      <c r="P131">
        <f t="shared" si="8"/>
        <v>6.5834213353408088E-3</v>
      </c>
      <c r="Q131">
        <f t="shared" si="6"/>
        <v>0.15158058027423307</v>
      </c>
    </row>
    <row r="132" spans="15:17" x14ac:dyDescent="0.25">
      <c r="O132">
        <f t="shared" si="7"/>
        <v>1.400000000000001</v>
      </c>
      <c r="P132">
        <f t="shared" si="8"/>
        <v>5.5945818367185091E-3</v>
      </c>
      <c r="Q132">
        <f t="shared" si="6"/>
        <v>0.15115674829114509</v>
      </c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Uniwersytet Ekonomiczny w Krakowie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s-A013-12</dc:creator>
  <cp:lastModifiedBy>s-A118-07</cp:lastModifiedBy>
  <dcterms:created xsi:type="dcterms:W3CDTF">2025-11-16T10:30:59Z</dcterms:created>
  <dcterms:modified xsi:type="dcterms:W3CDTF">2025-12-12T17:58:33Z</dcterms:modified>
</cp:coreProperties>
</file>