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UCZELNIA\DOKTORAT\DYDAKTYKA\EEI_2024_2025\"/>
    </mc:Choice>
  </mc:AlternateContent>
  <xr:revisionPtr revIDLastSave="0" documentId="13_ncr:1_{C992F285-AC97-4A3E-8984-836A98B2E9A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1" i="1"/>
  <c r="E1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" i="1"/>
  <c r="D20" i="1"/>
  <c r="D21" i="1"/>
  <c r="D19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</calcChain>
</file>

<file path=xl/sharedStrings.xml><?xml version="1.0" encoding="utf-8"?>
<sst xmlns="http://schemas.openxmlformats.org/spreadsheetml/2006/main" count="9" uniqueCount="9">
  <si>
    <t>Nr albumu</t>
  </si>
  <si>
    <t>przepisanie oceny</t>
  </si>
  <si>
    <t>Egzamin</t>
  </si>
  <si>
    <t>Ćwiczenia</t>
  </si>
  <si>
    <t>Suma</t>
  </si>
  <si>
    <t>5,0</t>
  </si>
  <si>
    <t>Ocena</t>
  </si>
  <si>
    <t>SKALA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</si>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</sst>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textRotation="90" wrapText="1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Normal="100" workbookViewId="0">
      <selection activeCell="I12" sqref="I12"/>
    </sheetView>
  </sheetViews>
  <sheetFormatPr defaultRowHeight="15" x14ac:dyDescent="0.25"/>
  <cols>
    <col min="1" max="1" width="12.7109375" customWidth="1"/>
    <col min="2" max="2" width="11.5703125" style="1" customWidth="1"/>
  </cols>
  <sheetData>
    <row r="1" spans="1:8" s="2" customFormat="1" ht="40.5" customHeight="1" x14ac:dyDescent="0.25">
      <c r="A1" s="7" t="s">
        <v>0</v>
      </c>
      <c r="B1" s="7" t="s">
        <v>3</v>
      </c>
      <c r="C1" s="7" t="s">
        <v>2</v>
      </c>
      <c r="D1" s="7" t="s">
        <v>4</v>
      </c>
      <c r="E1" s="4" t="s">
        <v>6</v>
      </c>
      <c r="F1" s="13" t="s">
        <v>7</v>
      </c>
      <c r="G1" s="13"/>
      <c r="H1" s="14" t="s">
        <v>8</v>
      </c>
    </row>
    <row r="2" spans="1:8" x14ac:dyDescent="0.25">
      <c r="A2" s="8">
        <v>239949</v>
      </c>
      <c r="B2" s="9">
        <v>12</v>
      </c>
      <c r="C2" s="9">
        <v>13</v>
      </c>
      <c r="D2" s="18">
        <f>SUM(B2:C2)</f>
        <v>25</v>
      </c>
      <c r="E2" s="19" t="str">
        <f>IF(AND(D2&gt;=$F$2,D2&lt;$G$2),"3,0",IF(AND(D2&gt;=$F$3,D2&lt;$G$3),"3,5",IF(AND(D2&gt;=$F$4,D2&lt;$G$4),"4,0",IF(AND(D2&gt;=$F$5,D2&lt;$G$5),"4,5",IF(AND(D2&gt;=$F$6,D2&lt;=$G$6),"5,0","2,0")))))</f>
        <v>3,0</v>
      </c>
      <c r="F2" s="17">
        <v>24</v>
      </c>
      <c r="G2" s="15">
        <v>28</v>
      </c>
      <c r="H2" s="16">
        <v>3</v>
      </c>
    </row>
    <row r="3" spans="1:8" s="3" customFormat="1" x14ac:dyDescent="0.25">
      <c r="A3" s="8">
        <v>240083</v>
      </c>
      <c r="B3" s="9">
        <v>0</v>
      </c>
      <c r="C3" s="9">
        <v>0</v>
      </c>
      <c r="D3" s="18">
        <f t="shared" ref="D3:D21" si="0">SUM(B3:C3)</f>
        <v>0</v>
      </c>
      <c r="E3" s="19" t="str">
        <f t="shared" ref="E3:E21" si="1">IF(AND(D3&gt;=$F$2,D3&lt;$G$2),"3,0",IF(AND(D3&gt;=$F$3,D3&lt;$G$3),"3,5",IF(AND(D3&gt;=$F$4,D3&lt;$G$4),"4,0",IF(AND(D3&gt;=$F$5,D3&lt;$G$5),"4,5",IF(AND(D3&gt;=$F$6,D3&lt;=$G$6),"5,0","2,0")))))</f>
        <v>2,0</v>
      </c>
      <c r="F3" s="17">
        <v>28</v>
      </c>
      <c r="G3" s="15">
        <v>31</v>
      </c>
      <c r="H3" s="16">
        <v>3.5</v>
      </c>
    </row>
    <row r="4" spans="1:8" x14ac:dyDescent="0.25">
      <c r="A4" s="8">
        <v>240124</v>
      </c>
      <c r="B4" s="9">
        <v>13.280000000000001</v>
      </c>
      <c r="C4" s="9">
        <v>4</v>
      </c>
      <c r="D4" s="18">
        <f t="shared" si="0"/>
        <v>17.28</v>
      </c>
      <c r="E4" s="19" t="str">
        <f t="shared" si="1"/>
        <v>2,0</v>
      </c>
      <c r="F4" s="17">
        <v>31</v>
      </c>
      <c r="G4" s="15">
        <v>34</v>
      </c>
      <c r="H4" s="16">
        <v>4</v>
      </c>
    </row>
    <row r="5" spans="1:8" x14ac:dyDescent="0.25">
      <c r="A5" s="8">
        <v>240263</v>
      </c>
      <c r="B5" s="9">
        <v>12</v>
      </c>
      <c r="C5" s="9">
        <v>3</v>
      </c>
      <c r="D5" s="18">
        <f t="shared" si="0"/>
        <v>15</v>
      </c>
      <c r="E5" s="19" t="str">
        <f t="shared" si="1"/>
        <v>2,0</v>
      </c>
      <c r="F5" s="17">
        <v>34</v>
      </c>
      <c r="G5" s="15">
        <v>37</v>
      </c>
      <c r="H5" s="16">
        <v>4.5</v>
      </c>
    </row>
    <row r="6" spans="1:8" x14ac:dyDescent="0.25">
      <c r="A6" s="8">
        <v>239387</v>
      </c>
      <c r="B6" s="9">
        <v>14</v>
      </c>
      <c r="C6" s="9">
        <v>6</v>
      </c>
      <c r="D6" s="18">
        <f t="shared" si="0"/>
        <v>20</v>
      </c>
      <c r="E6" s="19" t="str">
        <f t="shared" si="1"/>
        <v>2,0</v>
      </c>
      <c r="F6" s="17">
        <v>37</v>
      </c>
      <c r="G6" s="17">
        <v>40</v>
      </c>
      <c r="H6" s="16">
        <v>5</v>
      </c>
    </row>
    <row r="7" spans="1:8" x14ac:dyDescent="0.25">
      <c r="A7" s="8">
        <v>239607</v>
      </c>
      <c r="B7" s="9">
        <v>14.4</v>
      </c>
      <c r="C7" s="9">
        <v>7</v>
      </c>
      <c r="D7" s="18">
        <f t="shared" si="0"/>
        <v>21.4</v>
      </c>
      <c r="E7" s="20" t="str">
        <f t="shared" si="1"/>
        <v>2,0</v>
      </c>
    </row>
    <row r="8" spans="1:8" x14ac:dyDescent="0.25">
      <c r="A8" s="8">
        <v>239950</v>
      </c>
      <c r="B8" s="9">
        <v>19.200000000000003</v>
      </c>
      <c r="C8" s="9">
        <v>11</v>
      </c>
      <c r="D8" s="18">
        <f t="shared" si="0"/>
        <v>30.200000000000003</v>
      </c>
      <c r="E8" s="20" t="str">
        <f t="shared" si="1"/>
        <v>3,5</v>
      </c>
    </row>
    <row r="9" spans="1:8" x14ac:dyDescent="0.25">
      <c r="A9" s="8">
        <v>240022</v>
      </c>
      <c r="B9" s="9">
        <v>12</v>
      </c>
      <c r="C9" s="9">
        <v>8</v>
      </c>
      <c r="D9" s="18">
        <f t="shared" si="0"/>
        <v>20</v>
      </c>
      <c r="E9" s="20" t="str">
        <f t="shared" si="1"/>
        <v>2,0</v>
      </c>
    </row>
    <row r="10" spans="1:8" x14ac:dyDescent="0.25">
      <c r="A10" s="8">
        <v>239670</v>
      </c>
      <c r="B10" s="9">
        <v>12</v>
      </c>
      <c r="C10" s="9">
        <v>5</v>
      </c>
      <c r="D10" s="18">
        <f t="shared" si="0"/>
        <v>17</v>
      </c>
      <c r="E10" s="20" t="str">
        <f t="shared" si="1"/>
        <v>2,0</v>
      </c>
    </row>
    <row r="11" spans="1:8" x14ac:dyDescent="0.25">
      <c r="A11" s="8">
        <v>239788</v>
      </c>
      <c r="B11" s="9">
        <v>14.4</v>
      </c>
      <c r="C11" s="9">
        <v>12</v>
      </c>
      <c r="D11" s="18">
        <f t="shared" si="0"/>
        <v>26.4</v>
      </c>
      <c r="E11" s="20" t="str">
        <f t="shared" si="1"/>
        <v>3,0</v>
      </c>
    </row>
    <row r="12" spans="1:8" x14ac:dyDescent="0.25">
      <c r="A12" s="8">
        <v>239458</v>
      </c>
      <c r="B12" s="9">
        <v>14.4</v>
      </c>
      <c r="C12" s="9">
        <v>5</v>
      </c>
      <c r="D12" s="18">
        <f t="shared" si="0"/>
        <v>19.399999999999999</v>
      </c>
      <c r="E12" s="20" t="str">
        <f t="shared" si="1"/>
        <v>2,0</v>
      </c>
    </row>
    <row r="13" spans="1:8" x14ac:dyDescent="0.25">
      <c r="A13" s="8">
        <v>239589</v>
      </c>
      <c r="B13" s="9">
        <v>13.600000000000001</v>
      </c>
      <c r="C13" s="9">
        <v>7</v>
      </c>
      <c r="D13" s="18">
        <f t="shared" si="0"/>
        <v>20.6</v>
      </c>
      <c r="E13" s="20" t="str">
        <f t="shared" si="1"/>
        <v>2,0</v>
      </c>
    </row>
    <row r="14" spans="1:8" x14ac:dyDescent="0.25">
      <c r="A14" s="8">
        <v>233287</v>
      </c>
      <c r="B14" s="9">
        <v>15.440000000000001</v>
      </c>
      <c r="C14" s="9">
        <v>10</v>
      </c>
      <c r="D14" s="18">
        <f t="shared" si="0"/>
        <v>25.44</v>
      </c>
      <c r="E14" s="20" t="str">
        <f t="shared" si="1"/>
        <v>3,0</v>
      </c>
    </row>
    <row r="15" spans="1:8" x14ac:dyDescent="0.25">
      <c r="A15" s="8">
        <v>240107</v>
      </c>
      <c r="B15" s="9">
        <v>12.8</v>
      </c>
      <c r="C15" s="9">
        <v>8</v>
      </c>
      <c r="D15" s="18">
        <f t="shared" si="0"/>
        <v>20.8</v>
      </c>
      <c r="E15" s="20" t="str">
        <f t="shared" si="1"/>
        <v>2,0</v>
      </c>
    </row>
    <row r="16" spans="1:8" x14ac:dyDescent="0.25">
      <c r="A16" s="8">
        <v>240207</v>
      </c>
      <c r="B16" s="9">
        <v>12.4</v>
      </c>
      <c r="C16" s="9">
        <v>5</v>
      </c>
      <c r="D16" s="18">
        <f t="shared" si="0"/>
        <v>17.399999999999999</v>
      </c>
      <c r="E16" s="20" t="str">
        <f t="shared" si="1"/>
        <v>2,0</v>
      </c>
    </row>
    <row r="17" spans="1:5" x14ac:dyDescent="0.25">
      <c r="A17" s="8">
        <v>239584</v>
      </c>
      <c r="B17" s="9">
        <v>12.8</v>
      </c>
      <c r="C17" s="9">
        <v>0</v>
      </c>
      <c r="D17" s="18">
        <f t="shared" si="0"/>
        <v>12.8</v>
      </c>
      <c r="E17" s="20" t="str">
        <f t="shared" si="1"/>
        <v>2,0</v>
      </c>
    </row>
    <row r="18" spans="1:5" s="6" customFormat="1" x14ac:dyDescent="0.25">
      <c r="A18" s="8">
        <v>214551</v>
      </c>
      <c r="B18" s="10" t="s">
        <v>1</v>
      </c>
      <c r="C18" s="11"/>
      <c r="D18" s="12"/>
      <c r="E18" s="5" t="s">
        <v>5</v>
      </c>
    </row>
    <row r="19" spans="1:5" x14ac:dyDescent="0.25">
      <c r="A19" s="8">
        <v>239364</v>
      </c>
      <c r="B19" s="9">
        <v>15.200000000000001</v>
      </c>
      <c r="C19" s="9">
        <v>6</v>
      </c>
      <c r="D19" s="18">
        <f t="shared" si="0"/>
        <v>21.200000000000003</v>
      </c>
      <c r="E19" s="20" t="str">
        <f t="shared" si="1"/>
        <v>2,0</v>
      </c>
    </row>
    <row r="20" spans="1:5" x14ac:dyDescent="0.25">
      <c r="A20" s="8">
        <v>239912</v>
      </c>
      <c r="B20" s="9">
        <v>15.600000000000001</v>
      </c>
      <c r="C20" s="9">
        <v>6</v>
      </c>
      <c r="D20" s="18">
        <f t="shared" si="0"/>
        <v>21.6</v>
      </c>
      <c r="E20" s="20" t="str">
        <f t="shared" si="1"/>
        <v>2,0</v>
      </c>
    </row>
    <row r="21" spans="1:5" x14ac:dyDescent="0.25">
      <c r="A21" s="8">
        <v>241386</v>
      </c>
      <c r="B21" s="9">
        <v>12</v>
      </c>
      <c r="C21" s="9">
        <v>4</v>
      </c>
      <c r="D21" s="18">
        <f t="shared" si="0"/>
        <v>16</v>
      </c>
      <c r="E21" s="20" t="str">
        <f t="shared" si="1"/>
        <v>2,0</v>
      </c>
    </row>
  </sheetData>
  <mergeCells count="2">
    <mergeCell ref="B18:D18"/>
    <mergeCell ref="F1:G1"/>
  </mergeCells>
  <phoneticPr fontId="3" type="noConversion"/>
  <conditionalFormatting sqref="E2:E17">
    <cfRule type="containsText" dxfId="5" priority="4" operator="containsText" text="2,0">
      <formula>NOT(ISERROR(SEARCH("2,0",E2)))</formula>
    </cfRule>
    <cfRule type="cellIs" dxfId="4" priority="5" operator="equal">
      <formula>"""2,0"""</formula>
    </cfRule>
    <cfRule type="cellIs" dxfId="3" priority="6" operator="equal">
      <formula>2</formula>
    </cfRule>
  </conditionalFormatting>
  <conditionalFormatting sqref="E19:E21">
    <cfRule type="containsText" dxfId="2" priority="1" operator="containsText" text="2,0">
      <formula>NOT(ISERROR(SEARCH("2,0",E19)))</formula>
    </cfRule>
    <cfRule type="cellIs" dxfId="1" priority="2" operator="equal">
      <formula>"""2,0"""</formula>
    </cfRule>
    <cfRule type="cellIs" dxfId="0" priority="3" operator="equal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brzezicj</dc:creator>
  <cp:lastModifiedBy>Mateusz Tomal</cp:lastModifiedBy>
  <dcterms:created xsi:type="dcterms:W3CDTF">2015-06-05T18:17:20Z</dcterms:created>
  <dcterms:modified xsi:type="dcterms:W3CDTF">2025-06-21T13:24:54Z</dcterms:modified>
</cp:coreProperties>
</file>