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t\Documents\!Dydaktyka\!GRUPY_WYNIKI\Sem. zimowy 2023_2024\"/>
    </mc:Choice>
  </mc:AlternateContent>
  <xr:revisionPtr revIDLastSave="0" documentId="13_ncr:1_{E6E2DEDF-8C42-46E5-B8B7-BB4E1BE01D5A}" xr6:coauthVersionLast="47" xr6:coauthVersionMax="47" xr10:uidLastSave="{00000000-0000-0000-0000-000000000000}"/>
  <bookViews>
    <workbookView xWindow="-108" yWindow="-108" windowWidth="23256" windowHeight="12456" activeTab="3" xr2:uid="{D24C3198-9902-4E56-9826-42051C249BC7}"/>
  </bookViews>
  <sheets>
    <sheet name="ZZZPS1-1111" sheetId="1" r:id="rId1"/>
    <sheet name="ZZZPS1-1112" sheetId="2" r:id="rId2"/>
    <sheet name="ZZZPS1-1113" sheetId="4" r:id="rId3"/>
    <sheet name="ZZZPS1-111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H8" i="5"/>
  <c r="H9" i="5"/>
  <c r="H10" i="5"/>
  <c r="H12" i="5"/>
  <c r="H14" i="5"/>
  <c r="H15" i="5"/>
  <c r="H16" i="5"/>
  <c r="H18" i="5"/>
  <c r="H19" i="5"/>
  <c r="J19" i="5" s="1"/>
  <c r="H22" i="5"/>
  <c r="H23" i="5"/>
  <c r="H24" i="5"/>
  <c r="J24" i="5" s="1"/>
  <c r="H25" i="5"/>
  <c r="J25" i="5" s="1"/>
  <c r="H26" i="5"/>
  <c r="H28" i="5"/>
  <c r="H29" i="5"/>
  <c r="H3" i="5"/>
  <c r="H7" i="4"/>
  <c r="H8" i="4"/>
  <c r="J8" i="4" s="1"/>
  <c r="H9" i="4"/>
  <c r="H10" i="4"/>
  <c r="H11" i="4"/>
  <c r="H12" i="4"/>
  <c r="H14" i="4"/>
  <c r="H15" i="4"/>
  <c r="H16" i="4"/>
  <c r="H17" i="4"/>
  <c r="J17" i="4" s="1"/>
  <c r="H18" i="4"/>
  <c r="J18" i="4" s="1"/>
  <c r="H19" i="4"/>
  <c r="H20" i="4"/>
  <c r="H21" i="4"/>
  <c r="H22" i="4"/>
  <c r="H23" i="4"/>
  <c r="H25" i="4"/>
  <c r="H26" i="4"/>
  <c r="H27" i="4"/>
  <c r="H28" i="4"/>
  <c r="J28" i="4" s="1"/>
  <c r="H29" i="4"/>
  <c r="J29" i="4" s="1"/>
  <c r="H30" i="4"/>
  <c r="H31" i="4"/>
  <c r="H5" i="4"/>
  <c r="J10" i="2"/>
  <c r="H4" i="2"/>
  <c r="H5" i="2"/>
  <c r="J5" i="2" s="1"/>
  <c r="H6" i="2"/>
  <c r="H7" i="2"/>
  <c r="H8" i="2"/>
  <c r="J8" i="2" s="1"/>
  <c r="H9" i="2"/>
  <c r="H10" i="2"/>
  <c r="H11" i="2"/>
  <c r="J11" i="2" s="1"/>
  <c r="H12" i="2"/>
  <c r="H13" i="2"/>
  <c r="J13" i="2" s="1"/>
  <c r="H14" i="2"/>
  <c r="J14" i="2" s="1"/>
  <c r="H16" i="2"/>
  <c r="J16" i="2" s="1"/>
  <c r="H17" i="2"/>
  <c r="H19" i="2"/>
  <c r="H20" i="2"/>
  <c r="H21" i="2"/>
  <c r="H23" i="2"/>
  <c r="H27" i="2"/>
  <c r="H28" i="2"/>
  <c r="H29" i="2"/>
  <c r="J29" i="2" s="1"/>
  <c r="H30" i="2"/>
  <c r="H31" i="2"/>
  <c r="H32" i="2"/>
  <c r="H33" i="2"/>
  <c r="H3" i="2"/>
  <c r="H4" i="1" l="1"/>
  <c r="H5" i="1"/>
  <c r="H6" i="1"/>
  <c r="H7" i="1"/>
  <c r="J7" i="1" s="1"/>
  <c r="H9" i="1"/>
  <c r="H12" i="1"/>
  <c r="H13" i="1"/>
  <c r="H15" i="1"/>
  <c r="H16" i="1"/>
  <c r="H17" i="1"/>
  <c r="H18" i="1"/>
  <c r="H20" i="1"/>
  <c r="J20" i="1" s="1"/>
  <c r="H21" i="1"/>
  <c r="H22" i="1"/>
  <c r="H23" i="1"/>
  <c r="H24" i="1"/>
  <c r="J24" i="1" s="1"/>
  <c r="H25" i="1"/>
  <c r="H26" i="1"/>
  <c r="J26" i="1" s="1"/>
  <c r="H27" i="1"/>
  <c r="H28" i="1"/>
  <c r="H29" i="1"/>
  <c r="J29" i="1" s="1"/>
  <c r="H30" i="1"/>
  <c r="H3" i="1"/>
  <c r="F5" i="5"/>
  <c r="F6" i="5"/>
  <c r="F7" i="5"/>
  <c r="J7" i="5" s="1"/>
  <c r="F8" i="5"/>
  <c r="F9" i="5"/>
  <c r="J9" i="5" s="1"/>
  <c r="F10" i="5"/>
  <c r="F11" i="5"/>
  <c r="F12" i="5"/>
  <c r="F13" i="5"/>
  <c r="F14" i="5"/>
  <c r="J14" i="5" s="1"/>
  <c r="F15" i="5"/>
  <c r="J15" i="5" s="1"/>
  <c r="F16" i="5"/>
  <c r="J16" i="5" s="1"/>
  <c r="F17" i="5"/>
  <c r="F18" i="5"/>
  <c r="J18" i="5" s="1"/>
  <c r="F20" i="5"/>
  <c r="F21" i="5"/>
  <c r="F22" i="5"/>
  <c r="F23" i="5"/>
  <c r="F26" i="5"/>
  <c r="F27" i="5"/>
  <c r="F28" i="5"/>
  <c r="J28" i="5" s="1"/>
  <c r="F29" i="5"/>
  <c r="F3" i="5"/>
  <c r="J3" i="5" s="1"/>
  <c r="F4" i="2"/>
  <c r="J4" i="2" s="1"/>
  <c r="F6" i="2"/>
  <c r="J6" i="2" s="1"/>
  <c r="F7" i="2"/>
  <c r="F9" i="2"/>
  <c r="J9" i="2" s="1"/>
  <c r="F12" i="2"/>
  <c r="F15" i="2"/>
  <c r="F17" i="2"/>
  <c r="J17" i="2" s="1"/>
  <c r="F18" i="2"/>
  <c r="F19" i="2"/>
  <c r="F20" i="2"/>
  <c r="J20" i="2" s="1"/>
  <c r="F21" i="2"/>
  <c r="J21" i="2" s="1"/>
  <c r="F22" i="2"/>
  <c r="F23" i="2"/>
  <c r="F24" i="2"/>
  <c r="F26" i="2"/>
  <c r="F27" i="2"/>
  <c r="J27" i="2" s="1"/>
  <c r="F28" i="2"/>
  <c r="F30" i="2"/>
  <c r="J30" i="2" s="1"/>
  <c r="F31" i="2"/>
  <c r="J31" i="2" s="1"/>
  <c r="F32" i="2"/>
  <c r="F33" i="2"/>
  <c r="J33" i="2" s="1"/>
  <c r="F3" i="2"/>
  <c r="F4" i="1"/>
  <c r="F5" i="4"/>
  <c r="J5" i="4" s="1"/>
  <c r="F6" i="4"/>
  <c r="F7" i="4"/>
  <c r="J7" i="4" s="1"/>
  <c r="F9" i="4"/>
  <c r="J9" i="4" s="1"/>
  <c r="F10" i="4"/>
  <c r="J10" i="4" s="1"/>
  <c r="F11" i="4"/>
  <c r="J11" i="4" s="1"/>
  <c r="F12" i="4"/>
  <c r="F13" i="4"/>
  <c r="F14" i="4"/>
  <c r="F15" i="4"/>
  <c r="J15" i="4" s="1"/>
  <c r="F16" i="4"/>
  <c r="J16" i="4" s="1"/>
  <c r="F19" i="4"/>
  <c r="J19" i="4" s="1"/>
  <c r="F20" i="4"/>
  <c r="J20" i="4" s="1"/>
  <c r="F21" i="4"/>
  <c r="J21" i="4" s="1"/>
  <c r="F22" i="4"/>
  <c r="J22" i="4" s="1"/>
  <c r="F23" i="4"/>
  <c r="J23" i="4" s="1"/>
  <c r="F24" i="4"/>
  <c r="F25" i="4"/>
  <c r="F26" i="4"/>
  <c r="J26" i="4" s="1"/>
  <c r="F27" i="4"/>
  <c r="J27" i="4" s="1"/>
  <c r="F30" i="4"/>
  <c r="J30" i="4" s="1"/>
  <c r="F31" i="4"/>
  <c r="F3" i="4"/>
  <c r="F5" i="1"/>
  <c r="J5" i="1" s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5" i="1"/>
  <c r="F27" i="1"/>
  <c r="F28" i="1"/>
  <c r="F30" i="1"/>
  <c r="F3" i="1"/>
  <c r="J16" i="1" l="1"/>
  <c r="J12" i="1"/>
  <c r="J27" i="1"/>
  <c r="J25" i="1"/>
  <c r="J17" i="1"/>
  <c r="J30" i="1"/>
  <c r="J23" i="1"/>
</calcChain>
</file>

<file path=xl/sharedStrings.xml><?xml version="1.0" encoding="utf-8"?>
<sst xmlns="http://schemas.openxmlformats.org/spreadsheetml/2006/main" count="113" uniqueCount="31">
  <si>
    <t>Lp.</t>
  </si>
  <si>
    <t>Nr albumu</t>
  </si>
  <si>
    <t>Grupa ZZZZP1-1112</t>
  </si>
  <si>
    <t>Grupa ZZZZP1-1114</t>
  </si>
  <si>
    <t>Kolokwium I</t>
  </si>
  <si>
    <t>Kolokwium II</t>
  </si>
  <si>
    <t>20 pkt.</t>
  </si>
  <si>
    <t>Grupa ZZZPS1-1111</t>
  </si>
  <si>
    <t>Grupa ZZZPS1-1113</t>
  </si>
  <si>
    <t>Plusy</t>
  </si>
  <si>
    <t>Cw.</t>
  </si>
  <si>
    <t>Egzamin</t>
  </si>
  <si>
    <t>Razem</t>
  </si>
  <si>
    <t>Ocena</t>
  </si>
  <si>
    <t>zw</t>
  </si>
  <si>
    <t>przep.</t>
  </si>
  <si>
    <t>Poprawka</t>
  </si>
  <si>
    <t>40 pkt.</t>
  </si>
  <si>
    <t>60 pkt</t>
  </si>
  <si>
    <t>Punkty</t>
  </si>
  <si>
    <t>Oceny</t>
  </si>
  <si>
    <t>50 - 59</t>
  </si>
  <si>
    <t>60 - 69</t>
  </si>
  <si>
    <t>70 - 79</t>
  </si>
  <si>
    <t>80 - 89</t>
  </si>
  <si>
    <t>90 - 100</t>
  </si>
  <si>
    <t>60 pkt.</t>
  </si>
  <si>
    <t>Egz.*(3/2)</t>
  </si>
  <si>
    <t>Egz *(3/2)</t>
  </si>
  <si>
    <t>Egz II</t>
  </si>
  <si>
    <t>30 pkt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</si>
</sst>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16" fontId="0" fillId="0" borderId="1" xfId="0" applyNumberFormat="1" applyBorder="1"/>
    <xf numFmtId="0" fontId="0" fillId="0" borderId="2" xfId="0" applyBorder="1"/>
  </cellXfs>
  <cellStyles count="1">
    <cellStyle name="Normalny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C76AB-1043-4077-89B4-426237099590}">
  <dimension ref="A1:M38"/>
  <sheetViews>
    <sheetView workbookViewId="0">
      <selection activeCell="O4" sqref="O4"/>
    </sheetView>
  </sheetViews>
  <sheetFormatPr defaultRowHeight="14.4" x14ac:dyDescent="0.3"/>
  <cols>
    <col min="1" max="1" width="6.33203125" customWidth="1"/>
    <col min="2" max="2" width="11.21875" customWidth="1"/>
    <col min="3" max="3" width="11.33203125" customWidth="1"/>
    <col min="4" max="4" width="11.88671875" customWidth="1"/>
  </cols>
  <sheetData>
    <row r="1" spans="1:13" x14ac:dyDescent="0.3">
      <c r="A1" s="1" t="s">
        <v>7</v>
      </c>
      <c r="C1" t="s">
        <v>6</v>
      </c>
      <c r="D1" t="s">
        <v>6</v>
      </c>
      <c r="G1" t="s">
        <v>17</v>
      </c>
      <c r="H1" t="s">
        <v>18</v>
      </c>
      <c r="M1" t="s">
        <v>6</v>
      </c>
    </row>
    <row r="2" spans="1:13" x14ac:dyDescent="0.3">
      <c r="A2" s="2" t="s">
        <v>0</v>
      </c>
      <c r="B2" s="2" t="s">
        <v>1</v>
      </c>
      <c r="C2" s="3" t="s">
        <v>4</v>
      </c>
      <c r="D2" s="2" t="s">
        <v>5</v>
      </c>
      <c r="E2" s="2" t="s">
        <v>9</v>
      </c>
      <c r="F2" s="2" t="s">
        <v>10</v>
      </c>
      <c r="G2" s="2" t="s">
        <v>11</v>
      </c>
      <c r="H2" s="2" t="s">
        <v>28</v>
      </c>
      <c r="I2" s="2" t="s">
        <v>29</v>
      </c>
      <c r="J2" s="2" t="s">
        <v>12</v>
      </c>
      <c r="K2" s="2" t="s">
        <v>13</v>
      </c>
      <c r="M2" s="2" t="s">
        <v>16</v>
      </c>
    </row>
    <row r="3" spans="1:13" x14ac:dyDescent="0.3">
      <c r="A3" s="2">
        <v>1</v>
      </c>
      <c r="B3" s="2">
        <v>230060</v>
      </c>
      <c r="C3" s="2">
        <v>16</v>
      </c>
      <c r="D3" s="2">
        <v>14</v>
      </c>
      <c r="E3" s="2">
        <v>1</v>
      </c>
      <c r="F3" s="2">
        <f>SUM(C3:E3)</f>
        <v>31</v>
      </c>
      <c r="G3" s="2">
        <v>13</v>
      </c>
      <c r="H3" s="2">
        <f>G3*(3/2)</f>
        <v>19.5</v>
      </c>
      <c r="I3" s="2">
        <v>22</v>
      </c>
      <c r="J3" s="2"/>
      <c r="K3" s="2">
        <v>3</v>
      </c>
      <c r="M3" s="2"/>
    </row>
    <row r="4" spans="1:13" x14ac:dyDescent="0.3">
      <c r="A4" s="2">
        <v>2</v>
      </c>
      <c r="B4" s="2">
        <v>221779</v>
      </c>
      <c r="C4" s="2">
        <v>12</v>
      </c>
      <c r="D4" s="2">
        <v>8</v>
      </c>
      <c r="E4" s="2"/>
      <c r="F4" s="2">
        <f>SUM(C4:E4)</f>
        <v>20</v>
      </c>
      <c r="G4" s="2">
        <v>14</v>
      </c>
      <c r="H4" s="2">
        <f t="shared" ref="H4:H30" si="0">G4*(3/2)</f>
        <v>21</v>
      </c>
      <c r="I4" s="2">
        <v>22</v>
      </c>
      <c r="J4" s="2"/>
      <c r="K4" s="2">
        <v>3</v>
      </c>
      <c r="M4" s="2"/>
    </row>
    <row r="5" spans="1:13" x14ac:dyDescent="0.3">
      <c r="A5" s="2">
        <v>3</v>
      </c>
      <c r="B5" s="2">
        <v>232200</v>
      </c>
      <c r="C5" s="2">
        <v>19</v>
      </c>
      <c r="D5" s="2">
        <v>18</v>
      </c>
      <c r="E5" s="2">
        <v>1</v>
      </c>
      <c r="F5" s="2">
        <f t="shared" ref="F5:F30" si="1">SUM(C5:E5)</f>
        <v>38</v>
      </c>
      <c r="G5" s="2">
        <v>35</v>
      </c>
      <c r="H5" s="2">
        <f t="shared" si="0"/>
        <v>52.5</v>
      </c>
      <c r="I5" s="2"/>
      <c r="J5" s="2">
        <f t="shared" ref="J5:J30" si="2">F5+H5</f>
        <v>90.5</v>
      </c>
      <c r="K5" s="2">
        <v>5</v>
      </c>
      <c r="M5" s="2"/>
    </row>
    <row r="6" spans="1:13" x14ac:dyDescent="0.3">
      <c r="A6" s="2">
        <v>4</v>
      </c>
      <c r="B6" s="2">
        <v>230120</v>
      </c>
      <c r="C6" s="2">
        <v>6</v>
      </c>
      <c r="D6" s="2">
        <v>5</v>
      </c>
      <c r="E6" s="2">
        <v>1</v>
      </c>
      <c r="F6" s="2">
        <f t="shared" si="1"/>
        <v>12</v>
      </c>
      <c r="G6" s="2">
        <v>5</v>
      </c>
      <c r="H6" s="2">
        <f t="shared" si="0"/>
        <v>7.5</v>
      </c>
      <c r="I6" s="2">
        <v>5</v>
      </c>
      <c r="J6" s="2"/>
      <c r="K6" s="2">
        <v>2</v>
      </c>
      <c r="M6" s="2">
        <v>12</v>
      </c>
    </row>
    <row r="7" spans="1:13" hidden="1" x14ac:dyDescent="0.3">
      <c r="A7" s="2">
        <v>5</v>
      </c>
      <c r="B7" s="2">
        <v>232638</v>
      </c>
      <c r="C7" s="2"/>
      <c r="D7" s="2"/>
      <c r="E7" s="2"/>
      <c r="F7" s="2"/>
      <c r="G7" s="2"/>
      <c r="H7" s="2">
        <f t="shared" si="0"/>
        <v>0</v>
      </c>
      <c r="I7" s="2"/>
      <c r="J7" s="2">
        <f t="shared" si="2"/>
        <v>0</v>
      </c>
      <c r="K7" s="2"/>
      <c r="M7" s="2"/>
    </row>
    <row r="8" spans="1:13" x14ac:dyDescent="0.3">
      <c r="A8" s="2">
        <v>6</v>
      </c>
      <c r="B8" s="2">
        <v>230889</v>
      </c>
      <c r="C8" s="2">
        <v>17.5</v>
      </c>
      <c r="D8" s="2">
        <v>23</v>
      </c>
      <c r="E8" s="2"/>
      <c r="F8" s="2">
        <f t="shared" si="1"/>
        <v>40.5</v>
      </c>
      <c r="G8" s="2" t="s">
        <v>14</v>
      </c>
      <c r="H8" s="2"/>
      <c r="I8" s="2"/>
      <c r="J8" s="2"/>
      <c r="K8" s="2">
        <v>4</v>
      </c>
      <c r="M8" s="2"/>
    </row>
    <row r="9" spans="1:13" x14ac:dyDescent="0.3">
      <c r="A9" s="2">
        <v>7</v>
      </c>
      <c r="B9" s="2">
        <v>233055</v>
      </c>
      <c r="C9" s="2">
        <v>10</v>
      </c>
      <c r="D9" s="2">
        <v>12</v>
      </c>
      <c r="E9" s="2"/>
      <c r="F9" s="2">
        <f t="shared" si="1"/>
        <v>22</v>
      </c>
      <c r="G9" s="2">
        <v>3</v>
      </c>
      <c r="H9" s="2">
        <f t="shared" si="0"/>
        <v>4.5</v>
      </c>
      <c r="I9" s="2">
        <v>17</v>
      </c>
      <c r="J9" s="2"/>
      <c r="K9" s="2">
        <v>3</v>
      </c>
      <c r="M9" s="2"/>
    </row>
    <row r="10" spans="1:13" x14ac:dyDescent="0.3">
      <c r="A10" s="2">
        <v>8</v>
      </c>
      <c r="B10" s="2">
        <v>230066</v>
      </c>
      <c r="C10" s="2">
        <v>17</v>
      </c>
      <c r="D10" s="2">
        <v>23</v>
      </c>
      <c r="E10" s="2">
        <v>1</v>
      </c>
      <c r="F10" s="2">
        <f t="shared" si="1"/>
        <v>41</v>
      </c>
      <c r="G10" s="2" t="s">
        <v>14</v>
      </c>
      <c r="H10" s="2"/>
      <c r="I10" s="2"/>
      <c r="J10" s="2"/>
      <c r="K10" s="2">
        <v>4</v>
      </c>
      <c r="M10" s="2"/>
    </row>
    <row r="11" spans="1:13" x14ac:dyDescent="0.3">
      <c r="A11" s="2">
        <v>9</v>
      </c>
      <c r="B11" s="2">
        <v>230539</v>
      </c>
      <c r="C11" s="2">
        <v>20</v>
      </c>
      <c r="D11" s="2">
        <v>18</v>
      </c>
      <c r="E11" s="2">
        <v>3</v>
      </c>
      <c r="F11" s="2">
        <f t="shared" si="1"/>
        <v>41</v>
      </c>
      <c r="G11" s="2" t="s">
        <v>14</v>
      </c>
      <c r="H11" s="2"/>
      <c r="I11" s="2"/>
      <c r="J11" s="2"/>
      <c r="K11" s="2">
        <v>4</v>
      </c>
      <c r="M11" s="2"/>
    </row>
    <row r="12" spans="1:13" x14ac:dyDescent="0.3">
      <c r="A12" s="2">
        <v>10</v>
      </c>
      <c r="B12" s="2">
        <v>230888</v>
      </c>
      <c r="C12" s="2">
        <v>19</v>
      </c>
      <c r="D12" s="2">
        <v>6</v>
      </c>
      <c r="E12" s="2">
        <v>2</v>
      </c>
      <c r="F12" s="2">
        <f t="shared" si="1"/>
        <v>27</v>
      </c>
      <c r="G12" s="2">
        <v>25</v>
      </c>
      <c r="H12" s="2">
        <f t="shared" si="0"/>
        <v>37.5</v>
      </c>
      <c r="I12" s="2"/>
      <c r="J12" s="2">
        <f t="shared" si="2"/>
        <v>64.5</v>
      </c>
      <c r="K12" s="2">
        <v>3.5</v>
      </c>
      <c r="M12" s="2"/>
    </row>
    <row r="13" spans="1:13" x14ac:dyDescent="0.3">
      <c r="A13" s="2">
        <v>11</v>
      </c>
      <c r="B13" s="2">
        <v>230218</v>
      </c>
      <c r="C13" s="2">
        <v>15</v>
      </c>
      <c r="D13" s="2">
        <v>4</v>
      </c>
      <c r="E13" s="2"/>
      <c r="F13" s="2">
        <f t="shared" si="1"/>
        <v>19</v>
      </c>
      <c r="G13" s="2">
        <v>17</v>
      </c>
      <c r="H13" s="2">
        <f t="shared" si="0"/>
        <v>25.5</v>
      </c>
      <c r="I13" s="2">
        <v>19</v>
      </c>
      <c r="J13" s="2"/>
      <c r="K13" s="2">
        <v>3</v>
      </c>
      <c r="M13" s="2">
        <v>15</v>
      </c>
    </row>
    <row r="14" spans="1:13" x14ac:dyDescent="0.3">
      <c r="A14" s="2">
        <v>12</v>
      </c>
      <c r="B14" s="2">
        <v>230918</v>
      </c>
      <c r="C14" s="2">
        <v>20</v>
      </c>
      <c r="D14" s="2">
        <v>24</v>
      </c>
      <c r="E14" s="2">
        <v>2</v>
      </c>
      <c r="F14" s="2">
        <f t="shared" si="1"/>
        <v>46</v>
      </c>
      <c r="G14" s="2" t="s">
        <v>14</v>
      </c>
      <c r="H14" s="2"/>
      <c r="I14" s="2"/>
      <c r="J14" s="2"/>
      <c r="K14" s="2">
        <v>4.5</v>
      </c>
      <c r="M14" s="2"/>
    </row>
    <row r="15" spans="1:13" x14ac:dyDescent="0.3">
      <c r="A15" s="2">
        <v>13</v>
      </c>
      <c r="B15" s="2">
        <v>230440</v>
      </c>
      <c r="C15" s="2">
        <v>2</v>
      </c>
      <c r="D15" s="2">
        <v>0</v>
      </c>
      <c r="E15" s="2"/>
      <c r="F15" s="2">
        <f t="shared" si="1"/>
        <v>2</v>
      </c>
      <c r="G15" s="2">
        <v>2</v>
      </c>
      <c r="H15" s="2">
        <f t="shared" si="0"/>
        <v>3</v>
      </c>
      <c r="I15" s="2">
        <v>0</v>
      </c>
      <c r="J15" s="2"/>
      <c r="K15" s="2">
        <v>2</v>
      </c>
      <c r="M15" s="2">
        <v>15</v>
      </c>
    </row>
    <row r="16" spans="1:13" x14ac:dyDescent="0.3">
      <c r="A16" s="2">
        <v>14</v>
      </c>
      <c r="B16" s="2">
        <v>230557</v>
      </c>
      <c r="C16" s="2">
        <v>6</v>
      </c>
      <c r="D16" s="2">
        <v>20</v>
      </c>
      <c r="E16" s="2">
        <v>1</v>
      </c>
      <c r="F16" s="2">
        <f t="shared" si="1"/>
        <v>27</v>
      </c>
      <c r="G16" s="2">
        <v>25</v>
      </c>
      <c r="H16" s="2">
        <f t="shared" si="0"/>
        <v>37.5</v>
      </c>
      <c r="I16" s="2"/>
      <c r="J16" s="2">
        <f t="shared" si="2"/>
        <v>64.5</v>
      </c>
      <c r="K16" s="2">
        <v>3.5</v>
      </c>
      <c r="M16" s="2"/>
    </row>
    <row r="17" spans="1:13" x14ac:dyDescent="0.3">
      <c r="A17" s="2">
        <v>15</v>
      </c>
      <c r="B17" s="2">
        <v>230161</v>
      </c>
      <c r="C17" s="2">
        <v>18</v>
      </c>
      <c r="D17" s="2">
        <v>19</v>
      </c>
      <c r="E17" s="2"/>
      <c r="F17" s="2">
        <f t="shared" si="1"/>
        <v>37</v>
      </c>
      <c r="G17" s="2">
        <v>30</v>
      </c>
      <c r="H17" s="2">
        <f t="shared" si="0"/>
        <v>45</v>
      </c>
      <c r="I17" s="2"/>
      <c r="J17" s="2">
        <f t="shared" si="2"/>
        <v>82</v>
      </c>
      <c r="K17" s="2">
        <v>4.5</v>
      </c>
      <c r="M17" s="2"/>
    </row>
    <row r="18" spans="1:13" x14ac:dyDescent="0.3">
      <c r="A18" s="2">
        <v>16</v>
      </c>
      <c r="B18" s="2">
        <v>230178</v>
      </c>
      <c r="C18" s="2">
        <v>5</v>
      </c>
      <c r="D18" s="2">
        <v>19</v>
      </c>
      <c r="E18" s="2"/>
      <c r="F18" s="2">
        <f t="shared" si="1"/>
        <v>24</v>
      </c>
      <c r="G18" s="2">
        <v>13</v>
      </c>
      <c r="H18" s="2">
        <f t="shared" si="0"/>
        <v>19.5</v>
      </c>
      <c r="I18" s="2">
        <v>17</v>
      </c>
      <c r="J18" s="2"/>
      <c r="K18" s="2">
        <v>3</v>
      </c>
      <c r="M18" s="2"/>
    </row>
    <row r="19" spans="1:13" x14ac:dyDescent="0.3">
      <c r="A19" s="2">
        <v>17</v>
      </c>
      <c r="B19" s="2">
        <v>232945</v>
      </c>
      <c r="C19" s="2">
        <v>18</v>
      </c>
      <c r="D19" s="2">
        <v>23</v>
      </c>
      <c r="E19" s="2">
        <v>5</v>
      </c>
      <c r="F19" s="2">
        <f t="shared" si="1"/>
        <v>46</v>
      </c>
      <c r="G19" s="2" t="s">
        <v>14</v>
      </c>
      <c r="H19" s="2"/>
      <c r="I19" s="2"/>
      <c r="J19" s="2"/>
      <c r="K19" s="2">
        <v>4.5</v>
      </c>
      <c r="M19" s="2"/>
    </row>
    <row r="20" spans="1:13" hidden="1" x14ac:dyDescent="0.3">
      <c r="A20" s="2">
        <v>18</v>
      </c>
      <c r="B20" s="2">
        <v>230971</v>
      </c>
      <c r="C20" s="2"/>
      <c r="D20" s="2"/>
      <c r="E20" s="2"/>
      <c r="F20" s="2"/>
      <c r="G20" s="2"/>
      <c r="H20" s="2">
        <f t="shared" si="0"/>
        <v>0</v>
      </c>
      <c r="I20" s="2"/>
      <c r="J20" s="2">
        <f t="shared" si="2"/>
        <v>0</v>
      </c>
      <c r="K20" s="2"/>
      <c r="M20" s="2"/>
    </row>
    <row r="21" spans="1:13" x14ac:dyDescent="0.3">
      <c r="A21" s="2">
        <v>19</v>
      </c>
      <c r="B21" s="2">
        <v>230098</v>
      </c>
      <c r="C21" s="2">
        <v>9</v>
      </c>
      <c r="D21" s="2">
        <v>16</v>
      </c>
      <c r="E21" s="2">
        <v>2</v>
      </c>
      <c r="F21" s="2">
        <f t="shared" si="1"/>
        <v>27</v>
      </c>
      <c r="G21" s="2">
        <v>11</v>
      </c>
      <c r="H21" s="2">
        <f t="shared" si="0"/>
        <v>16.5</v>
      </c>
      <c r="I21" s="2">
        <v>10</v>
      </c>
      <c r="J21" s="2"/>
      <c r="K21" s="2">
        <v>2</v>
      </c>
      <c r="M21" s="2"/>
    </row>
    <row r="22" spans="1:13" x14ac:dyDescent="0.3">
      <c r="A22" s="2">
        <v>20</v>
      </c>
      <c r="B22" s="2">
        <v>230107</v>
      </c>
      <c r="C22" s="2">
        <v>8</v>
      </c>
      <c r="D22" s="2">
        <v>11</v>
      </c>
      <c r="E22" s="2">
        <v>1</v>
      </c>
      <c r="F22" s="2">
        <f t="shared" si="1"/>
        <v>20</v>
      </c>
      <c r="G22" s="2">
        <v>5</v>
      </c>
      <c r="H22" s="2">
        <f t="shared" si="0"/>
        <v>7.5</v>
      </c>
      <c r="I22" s="2">
        <v>11</v>
      </c>
      <c r="J22" s="2"/>
      <c r="K22" s="2">
        <v>2</v>
      </c>
      <c r="M22" s="2"/>
    </row>
    <row r="23" spans="1:13" x14ac:dyDescent="0.3">
      <c r="A23" s="2">
        <v>21</v>
      </c>
      <c r="B23" s="2">
        <v>232175</v>
      </c>
      <c r="C23" s="2">
        <v>13.5</v>
      </c>
      <c r="D23" s="2">
        <v>11</v>
      </c>
      <c r="E23" s="2"/>
      <c r="F23" s="2">
        <f t="shared" si="1"/>
        <v>24.5</v>
      </c>
      <c r="G23" s="2">
        <v>20</v>
      </c>
      <c r="H23" s="2">
        <f t="shared" si="0"/>
        <v>30</v>
      </c>
      <c r="I23" s="2"/>
      <c r="J23" s="2">
        <f t="shared" si="2"/>
        <v>54.5</v>
      </c>
      <c r="K23" s="2">
        <v>3</v>
      </c>
      <c r="M23" s="2"/>
    </row>
    <row r="24" spans="1:13" hidden="1" x14ac:dyDescent="0.3">
      <c r="A24" s="2">
        <v>22</v>
      </c>
      <c r="B24" s="2">
        <v>230991</v>
      </c>
      <c r="C24" s="2"/>
      <c r="D24" s="2"/>
      <c r="E24" s="2"/>
      <c r="F24" s="2"/>
      <c r="G24" s="2"/>
      <c r="H24" s="2">
        <f t="shared" si="0"/>
        <v>0</v>
      </c>
      <c r="I24" s="2"/>
      <c r="J24" s="2">
        <f t="shared" si="2"/>
        <v>0</v>
      </c>
      <c r="K24" s="2"/>
      <c r="M24" s="2"/>
    </row>
    <row r="25" spans="1:13" x14ac:dyDescent="0.3">
      <c r="A25" s="2">
        <v>23</v>
      </c>
      <c r="B25" s="2">
        <v>231135</v>
      </c>
      <c r="C25" s="2">
        <v>17</v>
      </c>
      <c r="D25" s="2">
        <v>18</v>
      </c>
      <c r="E25" s="2">
        <v>2</v>
      </c>
      <c r="F25" s="2">
        <f t="shared" si="1"/>
        <v>37</v>
      </c>
      <c r="G25" s="2">
        <v>26</v>
      </c>
      <c r="H25" s="2">
        <f t="shared" si="0"/>
        <v>39</v>
      </c>
      <c r="I25" s="2"/>
      <c r="J25" s="2">
        <f t="shared" si="2"/>
        <v>76</v>
      </c>
      <c r="K25" s="2">
        <v>4</v>
      </c>
      <c r="M25" s="2"/>
    </row>
    <row r="26" spans="1:13" hidden="1" x14ac:dyDescent="0.3">
      <c r="A26" s="2">
        <v>24</v>
      </c>
      <c r="B26" s="2">
        <v>210589</v>
      </c>
      <c r="C26" s="2"/>
      <c r="D26" s="2"/>
      <c r="E26" s="2"/>
      <c r="F26" s="2"/>
      <c r="G26" s="2"/>
      <c r="H26" s="2">
        <f t="shared" si="0"/>
        <v>0</v>
      </c>
      <c r="I26" s="2"/>
      <c r="J26" s="2">
        <f t="shared" si="2"/>
        <v>0</v>
      </c>
      <c r="K26" s="2"/>
      <c r="M26" s="2"/>
    </row>
    <row r="27" spans="1:13" x14ac:dyDescent="0.3">
      <c r="A27" s="2">
        <v>25</v>
      </c>
      <c r="B27" s="2">
        <v>230080</v>
      </c>
      <c r="C27" s="2">
        <v>14</v>
      </c>
      <c r="D27" s="2">
        <v>24</v>
      </c>
      <c r="E27" s="2">
        <v>1</v>
      </c>
      <c r="F27" s="2">
        <f t="shared" si="1"/>
        <v>39</v>
      </c>
      <c r="G27" s="2">
        <v>31</v>
      </c>
      <c r="H27" s="2">
        <f t="shared" si="0"/>
        <v>46.5</v>
      </c>
      <c r="I27" s="2"/>
      <c r="J27" s="2">
        <f t="shared" si="2"/>
        <v>85.5</v>
      </c>
      <c r="K27" s="2">
        <v>4.5</v>
      </c>
      <c r="M27" s="2"/>
    </row>
    <row r="28" spans="1:13" x14ac:dyDescent="0.3">
      <c r="A28" s="2">
        <v>26</v>
      </c>
      <c r="B28" s="2">
        <v>231424</v>
      </c>
      <c r="C28" s="2">
        <v>13</v>
      </c>
      <c r="D28" s="2">
        <v>14</v>
      </c>
      <c r="E28" s="2">
        <v>1</v>
      </c>
      <c r="F28" s="2">
        <f t="shared" si="1"/>
        <v>28</v>
      </c>
      <c r="G28" s="2">
        <v>15</v>
      </c>
      <c r="H28" s="2">
        <f t="shared" si="0"/>
        <v>22.5</v>
      </c>
      <c r="I28" s="2">
        <v>28</v>
      </c>
      <c r="J28" s="2"/>
      <c r="K28" s="2">
        <v>3.5</v>
      </c>
      <c r="M28" s="2"/>
    </row>
    <row r="29" spans="1:13" hidden="1" x14ac:dyDescent="0.3">
      <c r="A29" s="2">
        <v>27</v>
      </c>
      <c r="B29" s="2">
        <v>210864</v>
      </c>
      <c r="C29" s="2"/>
      <c r="D29" s="2"/>
      <c r="E29" s="2"/>
      <c r="F29" s="2"/>
      <c r="G29" s="2"/>
      <c r="H29" s="2">
        <f t="shared" si="0"/>
        <v>0</v>
      </c>
      <c r="I29" s="2"/>
      <c r="J29" s="2">
        <f t="shared" si="2"/>
        <v>0</v>
      </c>
      <c r="K29" s="2"/>
      <c r="M29" s="2"/>
    </row>
    <row r="30" spans="1:13" x14ac:dyDescent="0.3">
      <c r="A30" s="2">
        <v>28</v>
      </c>
      <c r="B30" s="2">
        <v>233974</v>
      </c>
      <c r="C30" s="2">
        <v>20</v>
      </c>
      <c r="D30" s="2">
        <v>10</v>
      </c>
      <c r="E30" s="2"/>
      <c r="F30" s="2">
        <f t="shared" si="1"/>
        <v>30</v>
      </c>
      <c r="G30" s="2">
        <v>28</v>
      </c>
      <c r="H30" s="2">
        <f t="shared" si="0"/>
        <v>42</v>
      </c>
      <c r="I30" s="2"/>
      <c r="J30" s="2">
        <f t="shared" si="2"/>
        <v>72</v>
      </c>
      <c r="K30" s="2">
        <v>4</v>
      </c>
      <c r="M30" s="2"/>
    </row>
    <row r="31" spans="1:13" hidden="1" x14ac:dyDescent="0.3">
      <c r="A31" s="2">
        <v>29</v>
      </c>
      <c r="B31" s="2">
        <v>230749</v>
      </c>
      <c r="C31" s="2"/>
      <c r="D31" s="2"/>
      <c r="E31" s="2"/>
      <c r="F31" s="2"/>
      <c r="G31" s="2"/>
      <c r="H31" s="2"/>
      <c r="I31" s="2"/>
      <c r="J31" s="2"/>
      <c r="K31" s="2"/>
      <c r="M31" s="2"/>
    </row>
    <row r="32" spans="1:13" x14ac:dyDescent="0.3">
      <c r="M32" s="2"/>
    </row>
    <row r="33" spans="10:11" x14ac:dyDescent="0.3">
      <c r="J33" s="2" t="s">
        <v>19</v>
      </c>
      <c r="K33" s="2" t="s">
        <v>20</v>
      </c>
    </row>
    <row r="34" spans="10:11" x14ac:dyDescent="0.3">
      <c r="J34" s="2" t="s">
        <v>21</v>
      </c>
      <c r="K34" s="2">
        <v>3</v>
      </c>
    </row>
    <row r="35" spans="10:11" x14ac:dyDescent="0.3">
      <c r="J35" s="2" t="s">
        <v>22</v>
      </c>
      <c r="K35" s="2">
        <v>3.5</v>
      </c>
    </row>
    <row r="36" spans="10:11" x14ac:dyDescent="0.3">
      <c r="J36" s="2" t="s">
        <v>23</v>
      </c>
      <c r="K36" s="2">
        <v>4</v>
      </c>
    </row>
    <row r="37" spans="10:11" x14ac:dyDescent="0.3">
      <c r="J37" s="2" t="s">
        <v>24</v>
      </c>
      <c r="K37" s="2">
        <v>4.5</v>
      </c>
    </row>
    <row r="38" spans="10:11" x14ac:dyDescent="0.3">
      <c r="J38" s="2" t="s">
        <v>25</v>
      </c>
      <c r="K38" s="2">
        <v>5</v>
      </c>
    </row>
  </sheetData>
  <conditionalFormatting sqref="F3:F31">
    <cfRule type="cellIs" dxfId="11" priority="3" operator="lessThan">
      <formula>20</formula>
    </cfRule>
  </conditionalFormatting>
  <conditionalFormatting sqref="G3:G30">
    <cfRule type="cellIs" dxfId="10" priority="2" operator="lessThan">
      <formula>20</formula>
    </cfRule>
  </conditionalFormatting>
  <conditionalFormatting sqref="K3:K30">
    <cfRule type="cellIs" dxfId="9" priority="1" operator="equal">
      <formula>2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07E43-8D26-4F60-A392-ECC230751881}">
  <dimension ref="A1:M40"/>
  <sheetViews>
    <sheetView workbookViewId="0">
      <selection activeCell="O3" sqref="O3"/>
    </sheetView>
  </sheetViews>
  <sheetFormatPr defaultRowHeight="14.4" x14ac:dyDescent="0.3"/>
  <cols>
    <col min="1" max="1" width="6.33203125" customWidth="1"/>
    <col min="2" max="2" width="11.21875" customWidth="1"/>
    <col min="3" max="3" width="11.33203125" customWidth="1"/>
    <col min="4" max="4" width="11.88671875" customWidth="1"/>
  </cols>
  <sheetData>
    <row r="1" spans="1:13" x14ac:dyDescent="0.3">
      <c r="A1" s="1" t="s">
        <v>2</v>
      </c>
      <c r="H1" t="s">
        <v>18</v>
      </c>
      <c r="I1" t="s">
        <v>30</v>
      </c>
      <c r="M1" t="s">
        <v>6</v>
      </c>
    </row>
    <row r="2" spans="1:13" x14ac:dyDescent="0.3">
      <c r="A2" s="2" t="s">
        <v>0</v>
      </c>
      <c r="B2" s="2" t="s">
        <v>1</v>
      </c>
      <c r="C2" s="3" t="s">
        <v>4</v>
      </c>
      <c r="D2" s="2" t="s">
        <v>5</v>
      </c>
      <c r="E2" s="2" t="s">
        <v>9</v>
      </c>
      <c r="F2" s="2" t="s">
        <v>10</v>
      </c>
      <c r="G2" s="2" t="s">
        <v>11</v>
      </c>
      <c r="H2" s="2" t="s">
        <v>28</v>
      </c>
      <c r="I2" s="2" t="s">
        <v>29</v>
      </c>
      <c r="J2" s="2" t="s">
        <v>12</v>
      </c>
      <c r="K2" s="2" t="s">
        <v>13</v>
      </c>
      <c r="M2" s="2" t="s">
        <v>16</v>
      </c>
    </row>
    <row r="3" spans="1:13" x14ac:dyDescent="0.3">
      <c r="A3" s="2">
        <v>1</v>
      </c>
      <c r="B3" s="2">
        <v>230326</v>
      </c>
      <c r="C3" s="2">
        <v>15.5</v>
      </c>
      <c r="D3" s="2">
        <v>12</v>
      </c>
      <c r="E3" s="2">
        <v>1</v>
      </c>
      <c r="F3" s="2">
        <f>SUM(C3:E3)</f>
        <v>28.5</v>
      </c>
      <c r="G3" s="2">
        <v>0</v>
      </c>
      <c r="H3" s="2">
        <f>G3*(3/2)</f>
        <v>0</v>
      </c>
      <c r="I3" s="2">
        <v>12</v>
      </c>
      <c r="J3" s="2"/>
      <c r="K3" s="2">
        <v>2</v>
      </c>
      <c r="M3" s="2"/>
    </row>
    <row r="4" spans="1:13" x14ac:dyDescent="0.3">
      <c r="A4" s="2">
        <v>2</v>
      </c>
      <c r="B4" s="2">
        <v>230365</v>
      </c>
      <c r="C4" s="2">
        <v>17</v>
      </c>
      <c r="D4" s="2">
        <v>19</v>
      </c>
      <c r="E4" s="2">
        <v>1</v>
      </c>
      <c r="F4" s="2">
        <f t="shared" ref="F4:F33" si="0">SUM(C4:E4)</f>
        <v>37</v>
      </c>
      <c r="G4" s="2">
        <v>29</v>
      </c>
      <c r="H4" s="2">
        <f t="shared" ref="H4:H33" si="1">G4*(3/2)</f>
        <v>43.5</v>
      </c>
      <c r="I4" s="2"/>
      <c r="J4" s="2">
        <f>F4+H4</f>
        <v>80.5</v>
      </c>
      <c r="K4" s="2">
        <v>4.5</v>
      </c>
      <c r="M4" s="2"/>
    </row>
    <row r="5" spans="1:13" hidden="1" x14ac:dyDescent="0.3">
      <c r="A5" s="2">
        <v>3</v>
      </c>
      <c r="B5" s="2">
        <v>211441</v>
      </c>
      <c r="C5" s="2"/>
      <c r="D5" s="2"/>
      <c r="E5" s="2"/>
      <c r="F5" s="2"/>
      <c r="G5" s="2"/>
      <c r="H5" s="2">
        <f t="shared" si="1"/>
        <v>0</v>
      </c>
      <c r="I5" s="2"/>
      <c r="J5" s="2">
        <f t="shared" ref="J5:J33" si="2">F5+H5</f>
        <v>0</v>
      </c>
      <c r="K5" s="2"/>
      <c r="M5" s="2"/>
    </row>
    <row r="6" spans="1:13" x14ac:dyDescent="0.3">
      <c r="A6" s="2">
        <v>4</v>
      </c>
      <c r="B6" s="2">
        <v>230750</v>
      </c>
      <c r="C6" s="2">
        <v>14.5</v>
      </c>
      <c r="D6" s="2">
        <v>20</v>
      </c>
      <c r="E6" s="2">
        <v>1</v>
      </c>
      <c r="F6" s="2">
        <f t="shared" si="0"/>
        <v>35.5</v>
      </c>
      <c r="G6" s="2">
        <v>19</v>
      </c>
      <c r="H6" s="2">
        <f t="shared" si="1"/>
        <v>28.5</v>
      </c>
      <c r="I6" s="2"/>
      <c r="J6" s="2">
        <f t="shared" si="2"/>
        <v>64</v>
      </c>
      <c r="K6" s="2">
        <v>3.5</v>
      </c>
      <c r="M6" s="2"/>
    </row>
    <row r="7" spans="1:13" x14ac:dyDescent="0.3">
      <c r="A7" s="2">
        <v>5</v>
      </c>
      <c r="B7" s="2">
        <v>232390</v>
      </c>
      <c r="C7" s="2">
        <v>8.5</v>
      </c>
      <c r="D7" s="2">
        <v>15</v>
      </c>
      <c r="E7" s="2"/>
      <c r="F7" s="2">
        <f t="shared" si="0"/>
        <v>23.5</v>
      </c>
      <c r="G7" s="2">
        <v>14</v>
      </c>
      <c r="H7" s="2">
        <f t="shared" si="1"/>
        <v>21</v>
      </c>
      <c r="I7" s="2">
        <v>16</v>
      </c>
      <c r="J7" s="2"/>
      <c r="K7" s="2">
        <v>3</v>
      </c>
      <c r="M7" s="2"/>
    </row>
    <row r="8" spans="1:13" hidden="1" x14ac:dyDescent="0.3">
      <c r="A8" s="2">
        <v>6</v>
      </c>
      <c r="B8" s="2">
        <v>230475</v>
      </c>
      <c r="C8" s="2"/>
      <c r="D8" s="2"/>
      <c r="E8" s="2"/>
      <c r="F8" s="2"/>
      <c r="G8" s="2"/>
      <c r="H8" s="2">
        <f t="shared" si="1"/>
        <v>0</v>
      </c>
      <c r="I8" s="2"/>
      <c r="J8" s="2">
        <f t="shared" si="2"/>
        <v>0</v>
      </c>
      <c r="K8" s="2"/>
      <c r="M8" s="2"/>
    </row>
    <row r="9" spans="1:13" x14ac:dyDescent="0.3">
      <c r="A9" s="2">
        <v>7</v>
      </c>
      <c r="B9" s="2">
        <v>232371</v>
      </c>
      <c r="C9" s="2">
        <v>16</v>
      </c>
      <c r="D9" s="2">
        <v>22</v>
      </c>
      <c r="E9" s="2">
        <v>1</v>
      </c>
      <c r="F9" s="2">
        <f t="shared" si="0"/>
        <v>39</v>
      </c>
      <c r="G9" s="2">
        <v>33</v>
      </c>
      <c r="H9" s="2">
        <f t="shared" si="1"/>
        <v>49.5</v>
      </c>
      <c r="I9" s="2"/>
      <c r="J9" s="2">
        <f t="shared" si="2"/>
        <v>88.5</v>
      </c>
      <c r="K9" s="2">
        <v>4.5</v>
      </c>
      <c r="M9" s="2"/>
    </row>
    <row r="10" spans="1:13" hidden="1" x14ac:dyDescent="0.3">
      <c r="A10" s="2">
        <v>8</v>
      </c>
      <c r="B10" s="2">
        <v>210729</v>
      </c>
      <c r="C10" s="2"/>
      <c r="D10" s="2"/>
      <c r="E10" s="2"/>
      <c r="F10" s="2"/>
      <c r="G10" s="2"/>
      <c r="H10" s="2">
        <f t="shared" si="1"/>
        <v>0</v>
      </c>
      <c r="I10" s="2"/>
      <c r="J10" s="2">
        <f t="shared" si="2"/>
        <v>0</v>
      </c>
      <c r="K10" s="2"/>
      <c r="M10" s="2"/>
    </row>
    <row r="11" spans="1:13" hidden="1" x14ac:dyDescent="0.3">
      <c r="A11" s="2">
        <v>9</v>
      </c>
      <c r="B11" s="2">
        <v>231069</v>
      </c>
      <c r="C11" s="2"/>
      <c r="D11" s="2"/>
      <c r="E11" s="2"/>
      <c r="F11" s="2"/>
      <c r="G11" s="2"/>
      <c r="H11" s="2">
        <f t="shared" si="1"/>
        <v>0</v>
      </c>
      <c r="I11" s="2"/>
      <c r="J11" s="2">
        <f t="shared" si="2"/>
        <v>0</v>
      </c>
      <c r="K11" s="2"/>
      <c r="M11" s="2"/>
    </row>
    <row r="12" spans="1:13" x14ac:dyDescent="0.3">
      <c r="A12" s="2">
        <v>10</v>
      </c>
      <c r="B12" s="2">
        <v>232777</v>
      </c>
      <c r="C12" s="2">
        <v>13.5</v>
      </c>
      <c r="D12" s="2">
        <v>23</v>
      </c>
      <c r="E12" s="2">
        <v>1</v>
      </c>
      <c r="F12" s="2">
        <f t="shared" si="0"/>
        <v>37.5</v>
      </c>
      <c r="G12" s="2">
        <v>12</v>
      </c>
      <c r="H12" s="2">
        <f t="shared" si="1"/>
        <v>18</v>
      </c>
      <c r="I12" s="2">
        <v>18.5</v>
      </c>
      <c r="J12" s="2"/>
      <c r="K12" s="2">
        <v>3</v>
      </c>
      <c r="M12" s="2"/>
    </row>
    <row r="13" spans="1:13" hidden="1" x14ac:dyDescent="0.3">
      <c r="A13" s="2">
        <v>11</v>
      </c>
      <c r="B13" s="2">
        <v>222730</v>
      </c>
      <c r="C13" s="2"/>
      <c r="D13" s="2"/>
      <c r="E13" s="2"/>
      <c r="F13" s="2"/>
      <c r="G13" s="2"/>
      <c r="H13" s="2">
        <f t="shared" si="1"/>
        <v>0</v>
      </c>
      <c r="I13" s="2"/>
      <c r="J13" s="2">
        <f t="shared" si="2"/>
        <v>0</v>
      </c>
      <c r="K13" s="2"/>
      <c r="M13" s="2"/>
    </row>
    <row r="14" spans="1:13" hidden="1" x14ac:dyDescent="0.3">
      <c r="A14" s="2">
        <v>12</v>
      </c>
      <c r="B14" s="2">
        <v>230265</v>
      </c>
      <c r="C14" s="2"/>
      <c r="D14" s="2"/>
      <c r="E14" s="2"/>
      <c r="F14" s="2"/>
      <c r="G14" s="2"/>
      <c r="H14" s="2">
        <f t="shared" si="1"/>
        <v>0</v>
      </c>
      <c r="I14" s="2"/>
      <c r="J14" s="2">
        <f t="shared" si="2"/>
        <v>0</v>
      </c>
      <c r="K14" s="2"/>
      <c r="M14" s="2"/>
    </row>
    <row r="15" spans="1:13" x14ac:dyDescent="0.3">
      <c r="A15" s="2">
        <v>13</v>
      </c>
      <c r="B15" s="2">
        <v>231075</v>
      </c>
      <c r="C15" s="2">
        <v>19</v>
      </c>
      <c r="D15" s="2">
        <v>24</v>
      </c>
      <c r="E15" s="2"/>
      <c r="F15" s="2">
        <f t="shared" si="0"/>
        <v>43</v>
      </c>
      <c r="G15" s="2" t="s">
        <v>14</v>
      </c>
      <c r="H15" s="2"/>
      <c r="I15" s="2"/>
      <c r="J15" s="2"/>
      <c r="K15" s="2">
        <v>4</v>
      </c>
      <c r="M15" s="2"/>
    </row>
    <row r="16" spans="1:13" hidden="1" x14ac:dyDescent="0.3">
      <c r="A16" s="2">
        <v>14</v>
      </c>
      <c r="B16" s="2">
        <v>211126</v>
      </c>
      <c r="C16" s="2"/>
      <c r="D16" s="2"/>
      <c r="E16" s="2"/>
      <c r="F16" s="2"/>
      <c r="G16" s="2"/>
      <c r="H16" s="2">
        <f t="shared" si="1"/>
        <v>0</v>
      </c>
      <c r="I16" s="2"/>
      <c r="J16" s="2">
        <f t="shared" si="2"/>
        <v>0</v>
      </c>
      <c r="K16" s="2"/>
      <c r="M16" s="2"/>
    </row>
    <row r="17" spans="1:13" x14ac:dyDescent="0.3">
      <c r="A17" s="2">
        <v>15</v>
      </c>
      <c r="B17" s="2">
        <v>232352</v>
      </c>
      <c r="C17" s="2">
        <v>12</v>
      </c>
      <c r="D17" s="2">
        <v>15</v>
      </c>
      <c r="E17" s="2"/>
      <c r="F17" s="2">
        <f t="shared" si="0"/>
        <v>27</v>
      </c>
      <c r="G17" s="2">
        <v>21</v>
      </c>
      <c r="H17" s="2">
        <f t="shared" si="1"/>
        <v>31.5</v>
      </c>
      <c r="I17" s="2"/>
      <c r="J17" s="2">
        <f t="shared" si="2"/>
        <v>58.5</v>
      </c>
      <c r="K17" s="2">
        <v>3</v>
      </c>
      <c r="M17" s="2"/>
    </row>
    <row r="18" spans="1:13" x14ac:dyDescent="0.3">
      <c r="A18" s="2">
        <v>16</v>
      </c>
      <c r="B18" s="2">
        <v>230435</v>
      </c>
      <c r="C18" s="2">
        <v>11</v>
      </c>
      <c r="D18" s="2">
        <v>24</v>
      </c>
      <c r="E18" s="2">
        <v>5</v>
      </c>
      <c r="F18" s="2">
        <f t="shared" si="0"/>
        <v>40</v>
      </c>
      <c r="G18" s="2" t="s">
        <v>14</v>
      </c>
      <c r="H18" s="2"/>
      <c r="I18" s="2"/>
      <c r="J18" s="2"/>
      <c r="K18" s="2">
        <v>3.5</v>
      </c>
      <c r="M18" s="2"/>
    </row>
    <row r="19" spans="1:13" x14ac:dyDescent="0.3">
      <c r="A19" s="2">
        <v>17</v>
      </c>
      <c r="B19" s="2">
        <v>232221</v>
      </c>
      <c r="C19" s="2">
        <v>15</v>
      </c>
      <c r="D19" s="2">
        <v>24</v>
      </c>
      <c r="E19" s="2"/>
      <c r="F19" s="2">
        <f t="shared" si="0"/>
        <v>39</v>
      </c>
      <c r="G19" s="2">
        <v>17</v>
      </c>
      <c r="H19" s="2">
        <f t="shared" si="1"/>
        <v>25.5</v>
      </c>
      <c r="I19" s="2">
        <v>24</v>
      </c>
      <c r="J19" s="2"/>
      <c r="K19" s="2">
        <v>3</v>
      </c>
      <c r="M19" s="2"/>
    </row>
    <row r="20" spans="1:13" x14ac:dyDescent="0.3">
      <c r="A20" s="2">
        <v>18</v>
      </c>
      <c r="B20" s="2">
        <v>230202</v>
      </c>
      <c r="C20" s="2">
        <v>14</v>
      </c>
      <c r="D20" s="2">
        <v>20</v>
      </c>
      <c r="E20" s="2"/>
      <c r="F20" s="2">
        <f t="shared" si="0"/>
        <v>34</v>
      </c>
      <c r="G20" s="2">
        <v>29</v>
      </c>
      <c r="H20" s="2">
        <f t="shared" si="1"/>
        <v>43.5</v>
      </c>
      <c r="I20" s="2"/>
      <c r="J20" s="2">
        <f t="shared" si="2"/>
        <v>77.5</v>
      </c>
      <c r="K20" s="2">
        <v>4</v>
      </c>
      <c r="M20" s="2"/>
    </row>
    <row r="21" spans="1:13" x14ac:dyDescent="0.3">
      <c r="A21" s="2">
        <v>19</v>
      </c>
      <c r="B21" s="2">
        <v>232464</v>
      </c>
      <c r="C21" s="2">
        <v>12</v>
      </c>
      <c r="D21" s="2">
        <v>21</v>
      </c>
      <c r="E21" s="2">
        <v>1</v>
      </c>
      <c r="F21" s="2">
        <f t="shared" si="0"/>
        <v>34</v>
      </c>
      <c r="G21" s="2">
        <v>20</v>
      </c>
      <c r="H21" s="2">
        <f t="shared" si="1"/>
        <v>30</v>
      </c>
      <c r="I21" s="2"/>
      <c r="J21" s="2">
        <f t="shared" si="2"/>
        <v>64</v>
      </c>
      <c r="K21" s="2">
        <v>3.5</v>
      </c>
      <c r="M21" s="2"/>
    </row>
    <row r="22" spans="1:13" x14ac:dyDescent="0.3">
      <c r="A22" s="2">
        <v>20</v>
      </c>
      <c r="B22" s="2">
        <v>231884</v>
      </c>
      <c r="C22" s="2">
        <v>19</v>
      </c>
      <c r="D22" s="2">
        <v>25</v>
      </c>
      <c r="E22" s="2">
        <v>4</v>
      </c>
      <c r="F22" s="2">
        <f t="shared" si="0"/>
        <v>48</v>
      </c>
      <c r="G22" s="2" t="s">
        <v>14</v>
      </c>
      <c r="H22" s="2"/>
      <c r="I22" s="2"/>
      <c r="J22" s="2"/>
      <c r="K22" s="2">
        <v>4.5</v>
      </c>
      <c r="M22" s="2"/>
    </row>
    <row r="23" spans="1:13" x14ac:dyDescent="0.3">
      <c r="A23" s="2">
        <v>21</v>
      </c>
      <c r="B23" s="2">
        <v>231150</v>
      </c>
      <c r="C23" s="2">
        <v>10</v>
      </c>
      <c r="D23" s="2">
        <v>19</v>
      </c>
      <c r="E23" s="2"/>
      <c r="F23" s="2">
        <f t="shared" si="0"/>
        <v>29</v>
      </c>
      <c r="G23" s="2">
        <v>14</v>
      </c>
      <c r="H23" s="2">
        <f t="shared" si="1"/>
        <v>21</v>
      </c>
      <c r="I23" s="2">
        <v>12</v>
      </c>
      <c r="J23" s="2"/>
      <c r="K23" s="2">
        <v>2</v>
      </c>
      <c r="M23" s="2"/>
    </row>
    <row r="24" spans="1:13" x14ac:dyDescent="0.3">
      <c r="A24" s="2">
        <v>22</v>
      </c>
      <c r="B24" s="2">
        <v>230179</v>
      </c>
      <c r="C24" s="2">
        <v>16</v>
      </c>
      <c r="D24" s="2">
        <v>24</v>
      </c>
      <c r="E24" s="2"/>
      <c r="F24" s="2">
        <f t="shared" si="0"/>
        <v>40</v>
      </c>
      <c r="G24" s="2" t="s">
        <v>14</v>
      </c>
      <c r="H24" s="2"/>
      <c r="I24" s="2"/>
      <c r="J24" s="2"/>
      <c r="K24" s="2">
        <v>4</v>
      </c>
      <c r="M24" s="2"/>
    </row>
    <row r="25" spans="1:13" hidden="1" x14ac:dyDescent="0.3">
      <c r="A25" s="2">
        <v>23</v>
      </c>
      <c r="B25" s="2">
        <v>232254</v>
      </c>
      <c r="C25" s="2"/>
      <c r="D25" s="2"/>
      <c r="E25" s="2"/>
      <c r="F25" s="2"/>
      <c r="G25" s="2"/>
      <c r="H25" s="2"/>
      <c r="I25" s="2"/>
      <c r="J25" s="2"/>
      <c r="K25" s="2"/>
      <c r="M25" s="2"/>
    </row>
    <row r="26" spans="1:13" x14ac:dyDescent="0.3">
      <c r="A26" s="2">
        <v>24</v>
      </c>
      <c r="B26" s="2">
        <v>230747</v>
      </c>
      <c r="C26" s="2">
        <v>18</v>
      </c>
      <c r="D26" s="2">
        <v>24</v>
      </c>
      <c r="E26" s="2"/>
      <c r="F26" s="2">
        <f t="shared" si="0"/>
        <v>42</v>
      </c>
      <c r="G26" s="2" t="s">
        <v>14</v>
      </c>
      <c r="H26" s="2"/>
      <c r="I26" s="2"/>
      <c r="J26" s="2"/>
      <c r="K26" s="2">
        <v>4</v>
      </c>
      <c r="M26" s="2"/>
    </row>
    <row r="27" spans="1:13" x14ac:dyDescent="0.3">
      <c r="A27" s="2">
        <v>25</v>
      </c>
      <c r="B27" s="2">
        <v>229061</v>
      </c>
      <c r="C27" s="2">
        <v>8.5</v>
      </c>
      <c r="D27" s="2">
        <v>17</v>
      </c>
      <c r="E27" s="2"/>
      <c r="F27" s="2">
        <f t="shared" si="0"/>
        <v>25.5</v>
      </c>
      <c r="G27" s="2">
        <v>20</v>
      </c>
      <c r="H27" s="2">
        <f t="shared" si="1"/>
        <v>30</v>
      </c>
      <c r="I27" s="2"/>
      <c r="J27" s="2">
        <f t="shared" si="2"/>
        <v>55.5</v>
      </c>
      <c r="K27" s="2">
        <v>3</v>
      </c>
      <c r="M27" s="2"/>
    </row>
    <row r="28" spans="1:13" x14ac:dyDescent="0.3">
      <c r="A28" s="2">
        <v>26</v>
      </c>
      <c r="B28" s="2">
        <v>232277</v>
      </c>
      <c r="C28" s="2">
        <v>12</v>
      </c>
      <c r="D28" s="2">
        <v>16</v>
      </c>
      <c r="E28" s="2"/>
      <c r="F28" s="2">
        <f t="shared" si="0"/>
        <v>28</v>
      </c>
      <c r="G28" s="2">
        <v>10</v>
      </c>
      <c r="H28" s="2">
        <f t="shared" si="1"/>
        <v>15</v>
      </c>
      <c r="I28" s="2">
        <v>21</v>
      </c>
      <c r="J28" s="2"/>
      <c r="K28" s="2">
        <v>3</v>
      </c>
      <c r="M28" s="2"/>
    </row>
    <row r="29" spans="1:13" hidden="1" x14ac:dyDescent="0.3">
      <c r="A29" s="2">
        <v>27</v>
      </c>
      <c r="B29" s="2">
        <v>232838</v>
      </c>
      <c r="C29" s="2"/>
      <c r="D29" s="2"/>
      <c r="E29" s="2"/>
      <c r="F29" s="2"/>
      <c r="G29" s="2"/>
      <c r="H29" s="2">
        <f t="shared" si="1"/>
        <v>0</v>
      </c>
      <c r="I29" s="2"/>
      <c r="J29" s="2">
        <f t="shared" si="2"/>
        <v>0</v>
      </c>
      <c r="K29" s="2"/>
      <c r="M29" s="2"/>
    </row>
    <row r="30" spans="1:13" x14ac:dyDescent="0.3">
      <c r="A30" s="2">
        <v>28</v>
      </c>
      <c r="B30" s="2">
        <v>231463</v>
      </c>
      <c r="C30" s="2">
        <v>11</v>
      </c>
      <c r="D30" s="2">
        <v>17</v>
      </c>
      <c r="E30" s="2">
        <v>1</v>
      </c>
      <c r="F30" s="2">
        <f t="shared" si="0"/>
        <v>29</v>
      </c>
      <c r="G30" s="2">
        <v>28</v>
      </c>
      <c r="H30" s="2">
        <f t="shared" si="1"/>
        <v>42</v>
      </c>
      <c r="I30" s="2"/>
      <c r="J30" s="2">
        <f t="shared" si="2"/>
        <v>71</v>
      </c>
      <c r="K30" s="2">
        <v>4</v>
      </c>
      <c r="M30" s="2"/>
    </row>
    <row r="31" spans="1:13" x14ac:dyDescent="0.3">
      <c r="A31" s="2">
        <v>29</v>
      </c>
      <c r="B31" s="2">
        <v>230233</v>
      </c>
      <c r="C31" s="2">
        <v>15</v>
      </c>
      <c r="D31" s="2"/>
      <c r="E31" s="2"/>
      <c r="F31" s="2">
        <f t="shared" si="0"/>
        <v>15</v>
      </c>
      <c r="G31" s="2">
        <v>28</v>
      </c>
      <c r="H31" s="2">
        <f t="shared" si="1"/>
        <v>42</v>
      </c>
      <c r="I31" s="2"/>
      <c r="J31" s="2">
        <f t="shared" si="2"/>
        <v>57</v>
      </c>
      <c r="K31" s="2">
        <v>3</v>
      </c>
      <c r="M31" s="2">
        <v>13</v>
      </c>
    </row>
    <row r="32" spans="1:13" x14ac:dyDescent="0.3">
      <c r="A32" s="2">
        <v>30</v>
      </c>
      <c r="B32" s="2">
        <v>227369</v>
      </c>
      <c r="C32" s="2">
        <v>7</v>
      </c>
      <c r="D32" s="2">
        <v>13</v>
      </c>
      <c r="E32" s="2"/>
      <c r="F32" s="2">
        <f t="shared" si="0"/>
        <v>20</v>
      </c>
      <c r="G32" s="2">
        <v>15</v>
      </c>
      <c r="H32" s="2">
        <f t="shared" si="1"/>
        <v>22.5</v>
      </c>
      <c r="I32" s="2">
        <v>7</v>
      </c>
      <c r="J32" s="2"/>
      <c r="K32" s="2">
        <v>2</v>
      </c>
      <c r="M32" s="2"/>
    </row>
    <row r="33" spans="1:13" x14ac:dyDescent="0.3">
      <c r="A33" s="2">
        <v>31</v>
      </c>
      <c r="B33" s="2">
        <v>226989</v>
      </c>
      <c r="C33" s="2">
        <v>7</v>
      </c>
      <c r="D33" s="2">
        <v>19</v>
      </c>
      <c r="E33" s="2"/>
      <c r="F33" s="2">
        <f t="shared" si="0"/>
        <v>26</v>
      </c>
      <c r="G33" s="2">
        <v>20</v>
      </c>
      <c r="H33" s="2">
        <f t="shared" si="1"/>
        <v>30</v>
      </c>
      <c r="I33" s="2"/>
      <c r="J33" s="2">
        <f t="shared" si="2"/>
        <v>56</v>
      </c>
      <c r="K33" s="2">
        <v>3</v>
      </c>
      <c r="M33" s="2"/>
    </row>
    <row r="34" spans="1:13" x14ac:dyDescent="0.3">
      <c r="B34" s="4"/>
    </row>
    <row r="35" spans="1:13" x14ac:dyDescent="0.3">
      <c r="J35" s="2" t="s">
        <v>19</v>
      </c>
      <c r="K35" s="2" t="s">
        <v>20</v>
      </c>
    </row>
    <row r="36" spans="1:13" x14ac:dyDescent="0.3">
      <c r="J36" s="2" t="s">
        <v>21</v>
      </c>
      <c r="K36" s="2">
        <v>3</v>
      </c>
    </row>
    <row r="37" spans="1:13" x14ac:dyDescent="0.3">
      <c r="J37" s="2" t="s">
        <v>22</v>
      </c>
      <c r="K37" s="2">
        <v>3.5</v>
      </c>
    </row>
    <row r="38" spans="1:13" x14ac:dyDescent="0.3">
      <c r="J38" s="2" t="s">
        <v>23</v>
      </c>
      <c r="K38" s="2">
        <v>4</v>
      </c>
    </row>
    <row r="39" spans="1:13" x14ac:dyDescent="0.3">
      <c r="J39" s="2" t="s">
        <v>24</v>
      </c>
      <c r="K39" s="2">
        <v>4.5</v>
      </c>
    </row>
    <row r="40" spans="1:13" x14ac:dyDescent="0.3">
      <c r="J40" s="2" t="s">
        <v>25</v>
      </c>
      <c r="K40" s="2">
        <v>5</v>
      </c>
    </row>
  </sheetData>
  <conditionalFormatting sqref="F3:F33">
    <cfRule type="cellIs" dxfId="8" priority="3" operator="lessThan">
      <formula>20</formula>
    </cfRule>
  </conditionalFormatting>
  <conditionalFormatting sqref="G3:G33">
    <cfRule type="cellIs" dxfId="7" priority="2" operator="lessThan">
      <formula>19</formula>
    </cfRule>
  </conditionalFormatting>
  <conditionalFormatting sqref="K3:K33">
    <cfRule type="cellIs" dxfId="6" priority="1" operator="equal">
      <formula>2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6A2C-9D16-4ADA-B356-70B71832EAA1}">
  <dimension ref="A1:M38"/>
  <sheetViews>
    <sheetView workbookViewId="0">
      <selection activeCell="O3" sqref="O3"/>
    </sheetView>
  </sheetViews>
  <sheetFormatPr defaultRowHeight="14.4" x14ac:dyDescent="0.3"/>
  <cols>
    <col min="1" max="1" width="6.33203125" customWidth="1"/>
    <col min="2" max="2" width="11.21875" customWidth="1"/>
    <col min="3" max="3" width="11.33203125" customWidth="1"/>
    <col min="4" max="4" width="11.88671875" customWidth="1"/>
  </cols>
  <sheetData>
    <row r="1" spans="1:13" x14ac:dyDescent="0.3">
      <c r="A1" s="1" t="s">
        <v>8</v>
      </c>
      <c r="G1" t="s">
        <v>17</v>
      </c>
      <c r="H1" t="s">
        <v>26</v>
      </c>
      <c r="I1" t="s">
        <v>30</v>
      </c>
      <c r="M1" t="s">
        <v>6</v>
      </c>
    </row>
    <row r="2" spans="1:13" x14ac:dyDescent="0.3">
      <c r="A2" s="2" t="s">
        <v>0</v>
      </c>
      <c r="B2" s="2" t="s">
        <v>1</v>
      </c>
      <c r="C2" s="3" t="s">
        <v>4</v>
      </c>
      <c r="D2" s="2" t="s">
        <v>5</v>
      </c>
      <c r="E2" s="2" t="s">
        <v>9</v>
      </c>
      <c r="F2" s="2" t="s">
        <v>10</v>
      </c>
      <c r="G2" s="2" t="s">
        <v>11</v>
      </c>
      <c r="H2" s="2" t="s">
        <v>27</v>
      </c>
      <c r="I2" s="2" t="s">
        <v>29</v>
      </c>
      <c r="J2" s="2" t="s">
        <v>12</v>
      </c>
      <c r="K2" s="2" t="s">
        <v>13</v>
      </c>
      <c r="M2" s="2" t="s">
        <v>16</v>
      </c>
    </row>
    <row r="3" spans="1:13" x14ac:dyDescent="0.3">
      <c r="A3" s="2">
        <v>1</v>
      </c>
      <c r="B3" s="2">
        <v>227329</v>
      </c>
      <c r="C3" s="2">
        <v>5</v>
      </c>
      <c r="D3" s="2">
        <v>10</v>
      </c>
      <c r="E3" s="2"/>
      <c r="F3" s="2">
        <f>SUM(C3:E3)</f>
        <v>15</v>
      </c>
      <c r="G3" s="2"/>
      <c r="H3" s="2"/>
      <c r="I3" s="2"/>
      <c r="J3" s="2"/>
      <c r="K3" s="2">
        <v>2</v>
      </c>
      <c r="M3" s="2">
        <v>3</v>
      </c>
    </row>
    <row r="4" spans="1:13" hidden="1" x14ac:dyDescent="0.3">
      <c r="A4" s="2">
        <v>2</v>
      </c>
      <c r="B4" s="2">
        <v>230836</v>
      </c>
      <c r="C4" s="2"/>
      <c r="D4" s="2"/>
      <c r="E4" s="2"/>
      <c r="F4" s="2"/>
      <c r="G4" s="2"/>
      <c r="H4" s="2"/>
      <c r="I4" s="2"/>
      <c r="J4" s="2"/>
      <c r="K4" s="2"/>
      <c r="M4" s="2"/>
    </row>
    <row r="5" spans="1:13" x14ac:dyDescent="0.3">
      <c r="A5" s="2">
        <v>3</v>
      </c>
      <c r="B5" s="2">
        <v>232147</v>
      </c>
      <c r="C5" s="2">
        <v>5</v>
      </c>
      <c r="D5" s="2">
        <v>24</v>
      </c>
      <c r="E5" s="2"/>
      <c r="F5" s="2">
        <f t="shared" ref="F5:F31" si="0">SUM(C5:E5)</f>
        <v>29</v>
      </c>
      <c r="G5" s="2">
        <v>36</v>
      </c>
      <c r="H5" s="2">
        <f>G5*(3/2)</f>
        <v>54</v>
      </c>
      <c r="I5" s="2"/>
      <c r="J5" s="2">
        <f>F5+H5</f>
        <v>83</v>
      </c>
      <c r="K5" s="2">
        <v>4.5</v>
      </c>
      <c r="M5" s="2"/>
    </row>
    <row r="6" spans="1:13" x14ac:dyDescent="0.3">
      <c r="A6" s="2">
        <v>4</v>
      </c>
      <c r="B6" s="2">
        <v>230057</v>
      </c>
      <c r="C6" s="2">
        <v>19</v>
      </c>
      <c r="D6" s="2">
        <v>23</v>
      </c>
      <c r="E6" s="2">
        <v>1</v>
      </c>
      <c r="F6" s="2">
        <f t="shared" si="0"/>
        <v>43</v>
      </c>
      <c r="G6" s="2" t="s">
        <v>14</v>
      </c>
      <c r="H6" s="2"/>
      <c r="I6" s="2"/>
      <c r="J6" s="2"/>
      <c r="K6" s="2">
        <v>4</v>
      </c>
      <c r="M6" s="2"/>
    </row>
    <row r="7" spans="1:13" x14ac:dyDescent="0.3">
      <c r="A7" s="2">
        <v>5</v>
      </c>
      <c r="B7" s="2">
        <v>230059</v>
      </c>
      <c r="C7" s="2">
        <v>5</v>
      </c>
      <c r="D7" s="2">
        <v>19</v>
      </c>
      <c r="E7" s="2"/>
      <c r="F7" s="2">
        <f t="shared" si="0"/>
        <v>24</v>
      </c>
      <c r="G7" s="2">
        <v>28</v>
      </c>
      <c r="H7" s="2">
        <f t="shared" ref="H7:H31" si="1">G7*(3/2)</f>
        <v>42</v>
      </c>
      <c r="I7" s="2"/>
      <c r="J7" s="2">
        <f t="shared" ref="J7:J30" si="2">F7+H7</f>
        <v>66</v>
      </c>
      <c r="K7" s="2">
        <v>3.5</v>
      </c>
      <c r="M7" s="2"/>
    </row>
    <row r="8" spans="1:13" x14ac:dyDescent="0.3">
      <c r="A8" s="2">
        <v>6</v>
      </c>
      <c r="B8" s="2">
        <v>231221</v>
      </c>
      <c r="C8" s="2">
        <v>2</v>
      </c>
      <c r="D8" s="2">
        <v>15</v>
      </c>
      <c r="E8" s="2">
        <v>2</v>
      </c>
      <c r="F8" s="2">
        <v>20</v>
      </c>
      <c r="G8" s="2">
        <v>21</v>
      </c>
      <c r="H8" s="2">
        <f t="shared" si="1"/>
        <v>31.5</v>
      </c>
      <c r="I8" s="2"/>
      <c r="J8" s="2">
        <f t="shared" si="2"/>
        <v>51.5</v>
      </c>
      <c r="K8" s="2">
        <v>3</v>
      </c>
      <c r="M8" s="2"/>
    </row>
    <row r="9" spans="1:13" x14ac:dyDescent="0.3">
      <c r="A9" s="2">
        <v>7</v>
      </c>
      <c r="B9" s="2">
        <v>232323</v>
      </c>
      <c r="C9" s="2">
        <v>11</v>
      </c>
      <c r="D9" s="2">
        <v>21</v>
      </c>
      <c r="E9" s="2"/>
      <c r="F9" s="2">
        <f t="shared" si="0"/>
        <v>32</v>
      </c>
      <c r="G9" s="2">
        <v>30</v>
      </c>
      <c r="H9" s="2">
        <f t="shared" si="1"/>
        <v>45</v>
      </c>
      <c r="I9" s="2"/>
      <c r="J9" s="2">
        <f t="shared" si="2"/>
        <v>77</v>
      </c>
      <c r="K9" s="2">
        <v>4</v>
      </c>
      <c r="M9" s="2"/>
    </row>
    <row r="10" spans="1:13" x14ac:dyDescent="0.3">
      <c r="A10" s="2">
        <v>8</v>
      </c>
      <c r="B10" s="2">
        <v>230733</v>
      </c>
      <c r="C10" s="2">
        <v>5</v>
      </c>
      <c r="D10" s="2">
        <v>7</v>
      </c>
      <c r="E10" s="2"/>
      <c r="F10" s="2">
        <f t="shared" si="0"/>
        <v>12</v>
      </c>
      <c r="G10" s="2">
        <v>20</v>
      </c>
      <c r="H10" s="2">
        <f t="shared" si="1"/>
        <v>30</v>
      </c>
      <c r="I10" s="2"/>
      <c r="J10" s="2">
        <f t="shared" si="2"/>
        <v>42</v>
      </c>
      <c r="K10" s="2">
        <v>3</v>
      </c>
      <c r="M10" s="2">
        <v>12</v>
      </c>
    </row>
    <row r="11" spans="1:13" x14ac:dyDescent="0.3">
      <c r="A11" s="2">
        <v>9</v>
      </c>
      <c r="B11" s="2">
        <v>230923</v>
      </c>
      <c r="C11" s="2">
        <v>11</v>
      </c>
      <c r="D11" s="2">
        <v>19</v>
      </c>
      <c r="E11" s="2"/>
      <c r="F11" s="2">
        <f t="shared" si="0"/>
        <v>30</v>
      </c>
      <c r="G11" s="2">
        <v>20</v>
      </c>
      <c r="H11" s="2">
        <f t="shared" si="1"/>
        <v>30</v>
      </c>
      <c r="I11" s="2"/>
      <c r="J11" s="2">
        <f t="shared" si="2"/>
        <v>60</v>
      </c>
      <c r="K11" s="2">
        <v>3.5</v>
      </c>
      <c r="M11" s="2"/>
    </row>
    <row r="12" spans="1:13" x14ac:dyDescent="0.3">
      <c r="A12" s="2">
        <v>10</v>
      </c>
      <c r="B12" s="2">
        <v>230140</v>
      </c>
      <c r="C12" s="2">
        <v>11</v>
      </c>
      <c r="D12" s="2">
        <v>13</v>
      </c>
      <c r="E12" s="2"/>
      <c r="F12" s="2">
        <f t="shared" si="0"/>
        <v>24</v>
      </c>
      <c r="G12" s="2">
        <v>18</v>
      </c>
      <c r="H12" s="2">
        <f t="shared" si="1"/>
        <v>27</v>
      </c>
      <c r="I12" s="2">
        <v>28</v>
      </c>
      <c r="J12" s="2"/>
      <c r="K12" s="2">
        <v>3</v>
      </c>
      <c r="M12" s="2"/>
    </row>
    <row r="13" spans="1:13" x14ac:dyDescent="0.3">
      <c r="A13" s="2">
        <v>11</v>
      </c>
      <c r="B13" s="2">
        <v>230170</v>
      </c>
      <c r="C13" s="2">
        <v>16</v>
      </c>
      <c r="D13" s="2">
        <v>20</v>
      </c>
      <c r="E13" s="2">
        <v>6</v>
      </c>
      <c r="F13" s="2">
        <f t="shared" si="0"/>
        <v>42</v>
      </c>
      <c r="G13" s="2" t="s">
        <v>14</v>
      </c>
      <c r="H13" s="2"/>
      <c r="I13" s="2"/>
      <c r="J13" s="2"/>
      <c r="K13" s="2">
        <v>4</v>
      </c>
      <c r="M13" s="2"/>
    </row>
    <row r="14" spans="1:13" x14ac:dyDescent="0.3">
      <c r="A14" s="2">
        <v>12</v>
      </c>
      <c r="B14" s="2">
        <v>230456</v>
      </c>
      <c r="C14" s="2">
        <v>7</v>
      </c>
      <c r="D14" s="2">
        <v>13</v>
      </c>
      <c r="E14" s="2"/>
      <c r="F14" s="2">
        <f t="shared" si="0"/>
        <v>20</v>
      </c>
      <c r="G14" s="2">
        <v>12</v>
      </c>
      <c r="H14" s="2">
        <f t="shared" si="1"/>
        <v>18</v>
      </c>
      <c r="I14" s="2">
        <v>18</v>
      </c>
      <c r="J14" s="2"/>
      <c r="K14" s="2">
        <v>3</v>
      </c>
      <c r="M14" s="2"/>
    </row>
    <row r="15" spans="1:13" x14ac:dyDescent="0.3">
      <c r="A15" s="2">
        <v>13</v>
      </c>
      <c r="B15" s="2">
        <v>225175</v>
      </c>
      <c r="C15" s="2">
        <v>13</v>
      </c>
      <c r="D15" s="2">
        <v>17</v>
      </c>
      <c r="E15" s="2">
        <v>2</v>
      </c>
      <c r="F15" s="2">
        <f t="shared" si="0"/>
        <v>32</v>
      </c>
      <c r="G15" s="2">
        <v>19</v>
      </c>
      <c r="H15" s="2">
        <f t="shared" si="1"/>
        <v>28.5</v>
      </c>
      <c r="I15" s="2"/>
      <c r="J15" s="2">
        <f t="shared" si="2"/>
        <v>60.5</v>
      </c>
      <c r="K15" s="2">
        <v>3.5</v>
      </c>
      <c r="M15" s="2"/>
    </row>
    <row r="16" spans="1:13" x14ac:dyDescent="0.3">
      <c r="A16" s="2">
        <v>14</v>
      </c>
      <c r="B16" s="2">
        <v>231492</v>
      </c>
      <c r="C16" s="2">
        <v>10</v>
      </c>
      <c r="D16" s="2">
        <v>16</v>
      </c>
      <c r="E16" s="2"/>
      <c r="F16" s="2">
        <f t="shared" si="0"/>
        <v>26</v>
      </c>
      <c r="G16" s="2">
        <v>24</v>
      </c>
      <c r="H16" s="2">
        <f t="shared" si="1"/>
        <v>36</v>
      </c>
      <c r="I16" s="2"/>
      <c r="J16" s="2">
        <f t="shared" si="2"/>
        <v>62</v>
      </c>
      <c r="K16" s="2">
        <v>3.5</v>
      </c>
      <c r="M16" s="2"/>
    </row>
    <row r="17" spans="1:13" hidden="1" x14ac:dyDescent="0.3">
      <c r="A17" s="2">
        <v>15</v>
      </c>
      <c r="B17" s="2">
        <v>230478</v>
      </c>
      <c r="C17" s="2"/>
      <c r="D17" s="2"/>
      <c r="E17" s="2"/>
      <c r="F17" s="2"/>
      <c r="G17" s="2"/>
      <c r="H17" s="2">
        <f t="shared" si="1"/>
        <v>0</v>
      </c>
      <c r="I17" s="2"/>
      <c r="J17" s="2">
        <f t="shared" si="2"/>
        <v>0</v>
      </c>
      <c r="K17" s="2"/>
      <c r="M17" s="2"/>
    </row>
    <row r="18" spans="1:13" hidden="1" x14ac:dyDescent="0.3">
      <c r="A18" s="2">
        <v>16</v>
      </c>
      <c r="B18" s="2">
        <v>206908</v>
      </c>
      <c r="C18" s="2"/>
      <c r="D18" s="2"/>
      <c r="E18" s="2"/>
      <c r="F18" s="2"/>
      <c r="G18" s="2"/>
      <c r="H18" s="2">
        <f t="shared" si="1"/>
        <v>0</v>
      </c>
      <c r="I18" s="2"/>
      <c r="J18" s="2">
        <f t="shared" si="2"/>
        <v>0</v>
      </c>
      <c r="K18" s="2"/>
      <c r="M18" s="2"/>
    </row>
    <row r="19" spans="1:13" x14ac:dyDescent="0.3">
      <c r="A19" s="2">
        <v>17</v>
      </c>
      <c r="B19" s="2">
        <v>231680</v>
      </c>
      <c r="C19" s="2">
        <v>10</v>
      </c>
      <c r="D19" s="2">
        <v>24</v>
      </c>
      <c r="E19" s="2">
        <v>5</v>
      </c>
      <c r="F19" s="2">
        <f t="shared" si="0"/>
        <v>39</v>
      </c>
      <c r="G19" s="2">
        <v>35</v>
      </c>
      <c r="H19" s="2">
        <f t="shared" si="1"/>
        <v>52.5</v>
      </c>
      <c r="I19" s="2"/>
      <c r="J19" s="2">
        <f t="shared" si="2"/>
        <v>91.5</v>
      </c>
      <c r="K19" s="2">
        <v>5</v>
      </c>
      <c r="M19" s="2"/>
    </row>
    <row r="20" spans="1:13" x14ac:dyDescent="0.3">
      <c r="A20" s="2">
        <v>18</v>
      </c>
      <c r="B20" s="2">
        <v>226979</v>
      </c>
      <c r="C20" s="2">
        <v>9.5</v>
      </c>
      <c r="D20" s="2">
        <v>20</v>
      </c>
      <c r="E20" s="2"/>
      <c r="F20" s="2">
        <f t="shared" si="0"/>
        <v>29.5</v>
      </c>
      <c r="G20" s="2">
        <v>27</v>
      </c>
      <c r="H20" s="2">
        <f t="shared" si="1"/>
        <v>40.5</v>
      </c>
      <c r="I20" s="2"/>
      <c r="J20" s="2">
        <f t="shared" si="2"/>
        <v>70</v>
      </c>
      <c r="K20" s="2">
        <v>4</v>
      </c>
      <c r="M20" s="2"/>
    </row>
    <row r="21" spans="1:13" x14ac:dyDescent="0.3">
      <c r="A21" s="2">
        <v>19</v>
      </c>
      <c r="B21" s="2">
        <v>230043</v>
      </c>
      <c r="C21" s="2">
        <v>8</v>
      </c>
      <c r="D21" s="2">
        <v>20</v>
      </c>
      <c r="E21" s="2"/>
      <c r="F21" s="2">
        <f t="shared" si="0"/>
        <v>28</v>
      </c>
      <c r="G21" s="2">
        <v>27</v>
      </c>
      <c r="H21" s="2">
        <f t="shared" si="1"/>
        <v>40.5</v>
      </c>
      <c r="I21" s="2"/>
      <c r="J21" s="2">
        <f t="shared" si="2"/>
        <v>68.5</v>
      </c>
      <c r="K21" s="2">
        <v>3.5</v>
      </c>
      <c r="M21" s="2"/>
    </row>
    <row r="22" spans="1:13" x14ac:dyDescent="0.3">
      <c r="A22" s="2">
        <v>20</v>
      </c>
      <c r="B22" s="2">
        <v>230093</v>
      </c>
      <c r="C22" s="2">
        <v>6</v>
      </c>
      <c r="D22" s="2">
        <v>16</v>
      </c>
      <c r="E22" s="2"/>
      <c r="F22" s="2">
        <f t="shared" si="0"/>
        <v>22</v>
      </c>
      <c r="G22" s="2">
        <v>21</v>
      </c>
      <c r="H22" s="2">
        <f t="shared" si="1"/>
        <v>31.5</v>
      </c>
      <c r="I22" s="2"/>
      <c r="J22" s="2">
        <f t="shared" si="2"/>
        <v>53.5</v>
      </c>
      <c r="K22" s="2">
        <v>3</v>
      </c>
      <c r="M22" s="2"/>
    </row>
    <row r="23" spans="1:13" x14ac:dyDescent="0.3">
      <c r="A23" s="2">
        <v>21</v>
      </c>
      <c r="B23" s="2">
        <v>230743</v>
      </c>
      <c r="C23" s="2">
        <v>16.5</v>
      </c>
      <c r="D23" s="2">
        <v>16</v>
      </c>
      <c r="E23" s="2">
        <v>3</v>
      </c>
      <c r="F23" s="2">
        <f t="shared" si="0"/>
        <v>35.5</v>
      </c>
      <c r="G23" s="2">
        <v>34</v>
      </c>
      <c r="H23" s="2">
        <f t="shared" si="1"/>
        <v>51</v>
      </c>
      <c r="I23" s="2"/>
      <c r="J23" s="2">
        <f t="shared" si="2"/>
        <v>86.5</v>
      </c>
      <c r="K23" s="2">
        <v>4.5</v>
      </c>
      <c r="M23" s="2"/>
    </row>
    <row r="24" spans="1:13" x14ac:dyDescent="0.3">
      <c r="A24" s="2">
        <v>22</v>
      </c>
      <c r="B24" s="2">
        <v>230212</v>
      </c>
      <c r="C24" s="2">
        <v>2</v>
      </c>
      <c r="D24" s="2">
        <v>4</v>
      </c>
      <c r="E24" s="2"/>
      <c r="F24" s="2">
        <f t="shared" si="0"/>
        <v>6</v>
      </c>
      <c r="G24" s="2"/>
      <c r="H24" s="2"/>
      <c r="I24" s="2"/>
      <c r="J24" s="2"/>
      <c r="K24" s="2"/>
      <c r="M24" s="2">
        <v>4</v>
      </c>
    </row>
    <row r="25" spans="1:13" x14ac:dyDescent="0.3">
      <c r="A25" s="2">
        <v>23</v>
      </c>
      <c r="B25" s="2">
        <v>230317</v>
      </c>
      <c r="C25" s="2">
        <v>1</v>
      </c>
      <c r="D25" s="2">
        <v>9</v>
      </c>
      <c r="E25" s="2"/>
      <c r="F25" s="2">
        <f t="shared" si="0"/>
        <v>10</v>
      </c>
      <c r="G25" s="2">
        <v>4</v>
      </c>
      <c r="H25" s="2">
        <f t="shared" si="1"/>
        <v>6</v>
      </c>
      <c r="I25" s="2">
        <v>13</v>
      </c>
      <c r="J25" s="2"/>
      <c r="K25" s="2">
        <v>2</v>
      </c>
      <c r="M25" s="2">
        <v>13</v>
      </c>
    </row>
    <row r="26" spans="1:13" x14ac:dyDescent="0.3">
      <c r="A26" s="2">
        <v>24</v>
      </c>
      <c r="B26" s="2">
        <v>230544</v>
      </c>
      <c r="C26" s="2">
        <v>10</v>
      </c>
      <c r="D26" s="2">
        <v>19</v>
      </c>
      <c r="E26" s="2"/>
      <c r="F26" s="2">
        <f t="shared" si="0"/>
        <v>29</v>
      </c>
      <c r="G26" s="2">
        <v>23</v>
      </c>
      <c r="H26" s="2">
        <f t="shared" si="1"/>
        <v>34.5</v>
      </c>
      <c r="I26" s="2"/>
      <c r="J26" s="2">
        <f t="shared" si="2"/>
        <v>63.5</v>
      </c>
      <c r="K26" s="2">
        <v>3.5</v>
      </c>
      <c r="M26" s="2"/>
    </row>
    <row r="27" spans="1:13" x14ac:dyDescent="0.3">
      <c r="A27" s="2">
        <v>25</v>
      </c>
      <c r="B27" s="2">
        <v>232731</v>
      </c>
      <c r="C27" s="2">
        <v>9</v>
      </c>
      <c r="D27" s="2">
        <v>23</v>
      </c>
      <c r="E27" s="2"/>
      <c r="F27" s="2">
        <f t="shared" si="0"/>
        <v>32</v>
      </c>
      <c r="G27" s="2">
        <v>28</v>
      </c>
      <c r="H27" s="2">
        <f t="shared" si="1"/>
        <v>42</v>
      </c>
      <c r="I27" s="2"/>
      <c r="J27" s="2">
        <f t="shared" si="2"/>
        <v>74</v>
      </c>
      <c r="K27" s="2">
        <v>4</v>
      </c>
      <c r="M27" s="2"/>
    </row>
    <row r="28" spans="1:13" hidden="1" x14ac:dyDescent="0.3">
      <c r="A28" s="2">
        <v>26</v>
      </c>
      <c r="B28" s="2">
        <v>210363</v>
      </c>
      <c r="C28" s="2"/>
      <c r="D28" s="2"/>
      <c r="E28" s="2"/>
      <c r="F28" s="2"/>
      <c r="G28" s="2"/>
      <c r="H28" s="2">
        <f t="shared" si="1"/>
        <v>0</v>
      </c>
      <c r="I28" s="2"/>
      <c r="J28" s="2">
        <f t="shared" si="2"/>
        <v>0</v>
      </c>
      <c r="K28" s="2"/>
      <c r="M28" s="2"/>
    </row>
    <row r="29" spans="1:13" hidden="1" x14ac:dyDescent="0.3">
      <c r="A29" s="2">
        <v>27</v>
      </c>
      <c r="B29" s="2">
        <v>230915</v>
      </c>
      <c r="C29" s="2"/>
      <c r="D29" s="2"/>
      <c r="E29" s="2"/>
      <c r="F29" s="2"/>
      <c r="G29" s="2"/>
      <c r="H29" s="2">
        <f t="shared" si="1"/>
        <v>0</v>
      </c>
      <c r="I29" s="2"/>
      <c r="J29" s="2">
        <f t="shared" si="2"/>
        <v>0</v>
      </c>
      <c r="K29" s="2"/>
      <c r="M29" s="2"/>
    </row>
    <row r="30" spans="1:13" x14ac:dyDescent="0.3">
      <c r="A30" s="2">
        <v>28</v>
      </c>
      <c r="B30" s="2">
        <v>232785</v>
      </c>
      <c r="C30" s="2">
        <v>12</v>
      </c>
      <c r="D30" s="2">
        <v>16</v>
      </c>
      <c r="E30" s="2"/>
      <c r="F30" s="2">
        <f t="shared" si="0"/>
        <v>28</v>
      </c>
      <c r="G30" s="2">
        <v>22</v>
      </c>
      <c r="H30" s="2">
        <f t="shared" si="1"/>
        <v>33</v>
      </c>
      <c r="I30" s="2"/>
      <c r="J30" s="2">
        <f t="shared" si="2"/>
        <v>61</v>
      </c>
      <c r="K30" s="2">
        <v>3.5</v>
      </c>
      <c r="M30" s="2"/>
    </row>
    <row r="31" spans="1:13" x14ac:dyDescent="0.3">
      <c r="A31" s="2">
        <v>29</v>
      </c>
      <c r="B31" s="2">
        <v>230565</v>
      </c>
      <c r="C31" s="2">
        <v>10</v>
      </c>
      <c r="D31" s="2">
        <v>18</v>
      </c>
      <c r="E31" s="2">
        <v>2</v>
      </c>
      <c r="F31" s="2">
        <f t="shared" si="0"/>
        <v>30</v>
      </c>
      <c r="G31" s="2">
        <v>10</v>
      </c>
      <c r="H31" s="2">
        <f t="shared" si="1"/>
        <v>15</v>
      </c>
      <c r="I31" s="2">
        <v>20</v>
      </c>
      <c r="J31" s="2"/>
      <c r="K31" s="2">
        <v>3</v>
      </c>
      <c r="M31" s="2"/>
    </row>
    <row r="33" spans="10:11" x14ac:dyDescent="0.3">
      <c r="J33" s="2" t="s">
        <v>19</v>
      </c>
      <c r="K33" s="2" t="s">
        <v>20</v>
      </c>
    </row>
    <row r="34" spans="10:11" x14ac:dyDescent="0.3">
      <c r="J34" s="2" t="s">
        <v>21</v>
      </c>
      <c r="K34" s="2">
        <v>3</v>
      </c>
    </row>
    <row r="35" spans="10:11" x14ac:dyDescent="0.3">
      <c r="J35" s="2" t="s">
        <v>22</v>
      </c>
      <c r="K35" s="2">
        <v>3.5</v>
      </c>
    </row>
    <row r="36" spans="10:11" x14ac:dyDescent="0.3">
      <c r="J36" s="2" t="s">
        <v>23</v>
      </c>
      <c r="K36" s="2">
        <v>4</v>
      </c>
    </row>
    <row r="37" spans="10:11" x14ac:dyDescent="0.3">
      <c r="J37" s="2" t="s">
        <v>24</v>
      </c>
      <c r="K37" s="2">
        <v>4.5</v>
      </c>
    </row>
    <row r="38" spans="10:11" x14ac:dyDescent="0.3">
      <c r="J38" s="2" t="s">
        <v>25</v>
      </c>
      <c r="K38" s="2">
        <v>5</v>
      </c>
    </row>
  </sheetData>
  <conditionalFormatting sqref="F3:F31">
    <cfRule type="cellIs" dxfId="5" priority="3" operator="lessThan">
      <formula>20</formula>
    </cfRule>
  </conditionalFormatting>
  <conditionalFormatting sqref="G4:G23 G25:G31">
    <cfRule type="cellIs" dxfId="4" priority="2" operator="lessThan">
      <formula>19</formula>
    </cfRule>
  </conditionalFormatting>
  <conditionalFormatting sqref="K3:K31">
    <cfRule type="cellIs" dxfId="3" priority="1" operator="equal">
      <formula>2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CD4E1-30CE-48B0-A0B1-7E7EEEF1AF47}">
  <dimension ref="A1:M36"/>
  <sheetViews>
    <sheetView tabSelected="1" workbookViewId="0">
      <selection activeCell="K23" sqref="K23"/>
    </sheetView>
  </sheetViews>
  <sheetFormatPr defaultRowHeight="14.4" x14ac:dyDescent="0.3"/>
  <cols>
    <col min="2" max="2" width="9.33203125" customWidth="1"/>
    <col min="3" max="3" width="11.33203125" customWidth="1"/>
    <col min="4" max="4" width="11.88671875" customWidth="1"/>
  </cols>
  <sheetData>
    <row r="1" spans="1:13" x14ac:dyDescent="0.3">
      <c r="A1" s="1" t="s">
        <v>3</v>
      </c>
      <c r="G1" t="s">
        <v>17</v>
      </c>
      <c r="H1" t="s">
        <v>26</v>
      </c>
      <c r="I1" t="s">
        <v>30</v>
      </c>
    </row>
    <row r="2" spans="1:13" x14ac:dyDescent="0.3">
      <c r="A2" s="2" t="s">
        <v>0</v>
      </c>
      <c r="B2" s="2" t="s">
        <v>1</v>
      </c>
      <c r="C2" s="3" t="s">
        <v>4</v>
      </c>
      <c r="D2" s="2" t="s">
        <v>5</v>
      </c>
      <c r="E2" s="2" t="s">
        <v>9</v>
      </c>
      <c r="F2" s="2" t="s">
        <v>10</v>
      </c>
      <c r="G2" s="2" t="s">
        <v>11</v>
      </c>
      <c r="H2" s="2" t="s">
        <v>27</v>
      </c>
      <c r="I2" s="2" t="s">
        <v>29</v>
      </c>
      <c r="J2" s="2" t="s">
        <v>12</v>
      </c>
      <c r="K2" s="2" t="s">
        <v>13</v>
      </c>
      <c r="M2" s="2" t="s">
        <v>16</v>
      </c>
    </row>
    <row r="3" spans="1:13" x14ac:dyDescent="0.3">
      <c r="A3" s="2">
        <v>1</v>
      </c>
      <c r="B3" s="2">
        <v>230398</v>
      </c>
      <c r="C3" s="2">
        <v>20</v>
      </c>
      <c r="D3" s="2">
        <v>11</v>
      </c>
      <c r="E3" s="2">
        <v>1</v>
      </c>
      <c r="F3" s="2">
        <f>SUM(C3:E3)</f>
        <v>32</v>
      </c>
      <c r="G3" s="2">
        <v>24</v>
      </c>
      <c r="H3" s="2">
        <f>G3*(3/2)</f>
        <v>36</v>
      </c>
      <c r="I3" s="2"/>
      <c r="J3" s="2">
        <f>F3+H3</f>
        <v>68</v>
      </c>
      <c r="K3" s="2">
        <v>3.5</v>
      </c>
      <c r="M3" s="2"/>
    </row>
    <row r="4" spans="1:13" x14ac:dyDescent="0.3">
      <c r="A4" s="2">
        <v>2</v>
      </c>
      <c r="B4" s="2">
        <v>225206</v>
      </c>
      <c r="C4" s="2"/>
      <c r="D4" s="2"/>
      <c r="E4" s="2"/>
      <c r="F4" s="2"/>
      <c r="G4" s="2"/>
      <c r="H4" s="2"/>
      <c r="I4" s="2"/>
      <c r="J4" s="2"/>
      <c r="K4" s="2" t="s">
        <v>15</v>
      </c>
      <c r="M4" s="2"/>
    </row>
    <row r="5" spans="1:13" x14ac:dyDescent="0.3">
      <c r="A5" s="2">
        <v>3</v>
      </c>
      <c r="B5" s="2">
        <v>233815</v>
      </c>
      <c r="C5" s="2">
        <v>19</v>
      </c>
      <c r="D5" s="2">
        <v>22</v>
      </c>
      <c r="E5" s="2">
        <v>1</v>
      </c>
      <c r="F5" s="2">
        <f t="shared" ref="F5:F29" si="0">SUM(C5:E5)</f>
        <v>42</v>
      </c>
      <c r="G5" s="2" t="s">
        <v>14</v>
      </c>
      <c r="H5" s="2"/>
      <c r="I5" s="2"/>
      <c r="J5" s="2"/>
      <c r="K5" s="2">
        <v>4</v>
      </c>
      <c r="M5" s="2"/>
    </row>
    <row r="6" spans="1:13" x14ac:dyDescent="0.3">
      <c r="A6" s="2">
        <v>4</v>
      </c>
      <c r="B6" s="2">
        <v>231850</v>
      </c>
      <c r="C6" s="2">
        <v>18.5</v>
      </c>
      <c r="D6" s="2">
        <v>22</v>
      </c>
      <c r="E6" s="2"/>
      <c r="F6" s="2">
        <f t="shared" si="0"/>
        <v>40.5</v>
      </c>
      <c r="G6" s="2" t="s">
        <v>14</v>
      </c>
      <c r="H6" s="2"/>
      <c r="I6" s="2"/>
      <c r="J6" s="2"/>
      <c r="K6" s="2">
        <v>4</v>
      </c>
      <c r="M6" s="2"/>
    </row>
    <row r="7" spans="1:13" x14ac:dyDescent="0.3">
      <c r="A7" s="2">
        <v>5</v>
      </c>
      <c r="B7" s="2">
        <v>232552</v>
      </c>
      <c r="C7" s="2">
        <v>10</v>
      </c>
      <c r="D7" s="2">
        <v>18</v>
      </c>
      <c r="E7" s="2">
        <v>2</v>
      </c>
      <c r="F7" s="2">
        <f t="shared" si="0"/>
        <v>30</v>
      </c>
      <c r="G7" s="2">
        <v>21</v>
      </c>
      <c r="H7" s="2">
        <f t="shared" ref="H7:H29" si="1">G7*(3/2)</f>
        <v>31.5</v>
      </c>
      <c r="I7" s="2"/>
      <c r="J7" s="2">
        <f t="shared" ref="J7:J28" si="2">F7+H7</f>
        <v>61.5</v>
      </c>
      <c r="K7" s="2">
        <v>3.5</v>
      </c>
      <c r="M7" s="2"/>
    </row>
    <row r="8" spans="1:13" x14ac:dyDescent="0.3">
      <c r="A8" s="2">
        <v>6</v>
      </c>
      <c r="B8" s="2">
        <v>230668</v>
      </c>
      <c r="C8" s="2">
        <v>14.5</v>
      </c>
      <c r="D8" s="2">
        <v>22</v>
      </c>
      <c r="E8" s="2"/>
      <c r="F8" s="2">
        <f t="shared" si="0"/>
        <v>36.5</v>
      </c>
      <c r="G8" s="2">
        <v>17</v>
      </c>
      <c r="H8" s="2">
        <f t="shared" si="1"/>
        <v>25.5</v>
      </c>
      <c r="I8" s="2">
        <v>19.5</v>
      </c>
      <c r="J8" s="2"/>
      <c r="K8" s="2">
        <v>3</v>
      </c>
      <c r="M8" s="2"/>
    </row>
    <row r="9" spans="1:13" x14ac:dyDescent="0.3">
      <c r="A9" s="2">
        <v>7</v>
      </c>
      <c r="B9" s="2">
        <v>232497</v>
      </c>
      <c r="C9" s="2">
        <v>18</v>
      </c>
      <c r="D9" s="2">
        <v>15</v>
      </c>
      <c r="E9" s="2">
        <v>4</v>
      </c>
      <c r="F9" s="2">
        <f t="shared" si="0"/>
        <v>37</v>
      </c>
      <c r="G9" s="2">
        <v>28</v>
      </c>
      <c r="H9" s="2">
        <f t="shared" si="1"/>
        <v>42</v>
      </c>
      <c r="I9" s="2"/>
      <c r="J9" s="2">
        <f t="shared" si="2"/>
        <v>79</v>
      </c>
      <c r="K9" s="2">
        <v>4</v>
      </c>
      <c r="M9" s="2"/>
    </row>
    <row r="10" spans="1:13" x14ac:dyDescent="0.3">
      <c r="A10" s="2">
        <v>8</v>
      </c>
      <c r="B10" s="2">
        <v>232560</v>
      </c>
      <c r="C10" s="2">
        <v>15.5</v>
      </c>
      <c r="D10" s="2">
        <v>17</v>
      </c>
      <c r="E10" s="2">
        <v>1</v>
      </c>
      <c r="F10" s="2">
        <f t="shared" si="0"/>
        <v>33.5</v>
      </c>
      <c r="G10" s="2">
        <v>12</v>
      </c>
      <c r="H10" s="2">
        <f t="shared" si="1"/>
        <v>18</v>
      </c>
      <c r="I10" s="2">
        <v>15</v>
      </c>
      <c r="J10" s="2"/>
      <c r="K10" s="2">
        <v>3</v>
      </c>
      <c r="M10" s="2"/>
    </row>
    <row r="11" spans="1:13" x14ac:dyDescent="0.3">
      <c r="A11" s="2">
        <v>9</v>
      </c>
      <c r="B11" s="2">
        <v>230441</v>
      </c>
      <c r="C11" s="2">
        <v>20</v>
      </c>
      <c r="D11" s="2">
        <v>20</v>
      </c>
      <c r="E11" s="2"/>
      <c r="F11" s="2">
        <f t="shared" si="0"/>
        <v>40</v>
      </c>
      <c r="G11" s="2" t="s">
        <v>14</v>
      </c>
      <c r="H11" s="2"/>
      <c r="I11" s="2"/>
      <c r="J11" s="2"/>
      <c r="K11" s="2">
        <v>4</v>
      </c>
      <c r="M11" s="2"/>
    </row>
    <row r="12" spans="1:13" x14ac:dyDescent="0.3">
      <c r="A12" s="2">
        <v>10</v>
      </c>
      <c r="B12" s="2">
        <v>230081</v>
      </c>
      <c r="C12" s="2">
        <v>17</v>
      </c>
      <c r="D12" s="2">
        <v>11</v>
      </c>
      <c r="E12" s="2"/>
      <c r="F12" s="2">
        <f t="shared" si="0"/>
        <v>28</v>
      </c>
      <c r="G12" s="2">
        <v>13</v>
      </c>
      <c r="H12" s="2">
        <f t="shared" si="1"/>
        <v>19.5</v>
      </c>
      <c r="I12" s="2">
        <v>21</v>
      </c>
      <c r="J12" s="2"/>
      <c r="K12" s="2">
        <v>3</v>
      </c>
      <c r="M12" s="2"/>
    </row>
    <row r="13" spans="1:13" x14ac:dyDescent="0.3">
      <c r="A13" s="2">
        <v>11</v>
      </c>
      <c r="B13" s="2">
        <v>231092</v>
      </c>
      <c r="C13" s="2">
        <v>16</v>
      </c>
      <c r="D13" s="2">
        <v>0</v>
      </c>
      <c r="E13" s="2"/>
      <c r="F13" s="2">
        <f t="shared" si="0"/>
        <v>16</v>
      </c>
      <c r="G13" s="2"/>
      <c r="H13" s="2"/>
      <c r="I13" s="2"/>
      <c r="J13" s="2"/>
      <c r="K13" s="2"/>
      <c r="M13" s="2">
        <v>2</v>
      </c>
    </row>
    <row r="14" spans="1:13" x14ac:dyDescent="0.3">
      <c r="A14" s="2">
        <v>12</v>
      </c>
      <c r="B14" s="2">
        <v>230077</v>
      </c>
      <c r="C14" s="2">
        <v>13</v>
      </c>
      <c r="D14" s="2">
        <v>15</v>
      </c>
      <c r="E14" s="2"/>
      <c r="F14" s="2">
        <f t="shared" si="0"/>
        <v>28</v>
      </c>
      <c r="G14" s="2">
        <v>24</v>
      </c>
      <c r="H14" s="2">
        <f t="shared" si="1"/>
        <v>36</v>
      </c>
      <c r="I14" s="2"/>
      <c r="J14" s="2">
        <f t="shared" si="2"/>
        <v>64</v>
      </c>
      <c r="K14" s="2">
        <v>3.5</v>
      </c>
      <c r="M14" s="2"/>
    </row>
    <row r="15" spans="1:13" x14ac:dyDescent="0.3">
      <c r="A15" s="2">
        <v>13</v>
      </c>
      <c r="B15" s="2">
        <v>230382</v>
      </c>
      <c r="C15" s="2">
        <v>16</v>
      </c>
      <c r="D15" s="2">
        <v>19</v>
      </c>
      <c r="E15" s="2">
        <v>3</v>
      </c>
      <c r="F15" s="2">
        <f t="shared" si="0"/>
        <v>38</v>
      </c>
      <c r="G15" s="2">
        <v>33</v>
      </c>
      <c r="H15" s="2">
        <f t="shared" si="1"/>
        <v>49.5</v>
      </c>
      <c r="I15" s="2"/>
      <c r="J15" s="2">
        <f t="shared" si="2"/>
        <v>87.5</v>
      </c>
      <c r="K15" s="2">
        <v>4.5</v>
      </c>
      <c r="M15" s="2"/>
    </row>
    <row r="16" spans="1:13" x14ac:dyDescent="0.3">
      <c r="A16" s="2">
        <v>14</v>
      </c>
      <c r="B16" s="2">
        <v>230488</v>
      </c>
      <c r="C16" s="2">
        <v>17</v>
      </c>
      <c r="D16" s="2">
        <v>16</v>
      </c>
      <c r="E16" s="2"/>
      <c r="F16" s="2">
        <f t="shared" si="0"/>
        <v>33</v>
      </c>
      <c r="G16" s="2">
        <v>28</v>
      </c>
      <c r="H16" s="2">
        <f t="shared" si="1"/>
        <v>42</v>
      </c>
      <c r="I16" s="2"/>
      <c r="J16" s="2">
        <f t="shared" si="2"/>
        <v>75</v>
      </c>
      <c r="K16" s="2">
        <v>4</v>
      </c>
      <c r="M16" s="2"/>
    </row>
    <row r="17" spans="1:13" x14ac:dyDescent="0.3">
      <c r="A17" s="2">
        <v>15</v>
      </c>
      <c r="B17" s="2">
        <v>232485</v>
      </c>
      <c r="C17" s="2">
        <v>20</v>
      </c>
      <c r="D17" s="2">
        <v>25</v>
      </c>
      <c r="E17" s="2">
        <v>2</v>
      </c>
      <c r="F17" s="2">
        <f t="shared" si="0"/>
        <v>47</v>
      </c>
      <c r="G17" s="2" t="s">
        <v>14</v>
      </c>
      <c r="H17" s="2"/>
      <c r="I17" s="2"/>
      <c r="J17" s="2"/>
      <c r="K17" s="2">
        <v>4.5</v>
      </c>
      <c r="M17" s="2"/>
    </row>
    <row r="18" spans="1:13" x14ac:dyDescent="0.3">
      <c r="A18" s="2">
        <v>16</v>
      </c>
      <c r="B18" s="2">
        <v>230655</v>
      </c>
      <c r="C18" s="2">
        <v>16.5</v>
      </c>
      <c r="D18" s="2">
        <v>20</v>
      </c>
      <c r="E18" s="2">
        <v>2</v>
      </c>
      <c r="F18" s="2">
        <f t="shared" si="0"/>
        <v>38.5</v>
      </c>
      <c r="G18" s="2">
        <v>21</v>
      </c>
      <c r="H18" s="2">
        <f t="shared" si="1"/>
        <v>31.5</v>
      </c>
      <c r="I18" s="2"/>
      <c r="J18" s="2">
        <f t="shared" si="2"/>
        <v>70</v>
      </c>
      <c r="K18" s="2">
        <v>4</v>
      </c>
      <c r="M18" s="2"/>
    </row>
    <row r="19" spans="1:13" hidden="1" x14ac:dyDescent="0.3">
      <c r="A19" s="2">
        <v>17</v>
      </c>
      <c r="B19" s="2">
        <v>230319</v>
      </c>
      <c r="C19" s="2"/>
      <c r="D19" s="2"/>
      <c r="E19" s="2"/>
      <c r="F19" s="2"/>
      <c r="G19" s="2"/>
      <c r="H19" s="2">
        <f t="shared" si="1"/>
        <v>0</v>
      </c>
      <c r="I19" s="2"/>
      <c r="J19" s="2">
        <f t="shared" si="2"/>
        <v>0</v>
      </c>
      <c r="K19" s="2"/>
      <c r="M19" s="2"/>
    </row>
    <row r="20" spans="1:13" x14ac:dyDescent="0.3">
      <c r="A20" s="2">
        <v>18</v>
      </c>
      <c r="B20" s="2">
        <v>232388</v>
      </c>
      <c r="C20" s="2">
        <v>19</v>
      </c>
      <c r="D20" s="2"/>
      <c r="E20" s="2"/>
      <c r="F20" s="2">
        <f t="shared" si="0"/>
        <v>19</v>
      </c>
      <c r="G20" s="2"/>
      <c r="H20" s="2"/>
      <c r="I20" s="2"/>
      <c r="J20" s="2"/>
      <c r="K20" s="2"/>
      <c r="M20" s="2"/>
    </row>
    <row r="21" spans="1:13" x14ac:dyDescent="0.3">
      <c r="A21" s="2">
        <v>19</v>
      </c>
      <c r="B21" s="2">
        <v>230062</v>
      </c>
      <c r="C21" s="2">
        <v>17.5</v>
      </c>
      <c r="D21" s="2">
        <v>22</v>
      </c>
      <c r="E21" s="2">
        <v>1</v>
      </c>
      <c r="F21" s="2">
        <f t="shared" si="0"/>
        <v>40.5</v>
      </c>
      <c r="G21" s="2"/>
      <c r="H21" s="2"/>
      <c r="I21" s="2"/>
      <c r="J21" s="2"/>
      <c r="K21" s="2">
        <v>4</v>
      </c>
      <c r="M21" s="2"/>
    </row>
    <row r="22" spans="1:13" x14ac:dyDescent="0.3">
      <c r="A22" s="2">
        <v>20</v>
      </c>
      <c r="B22" s="2">
        <v>230413</v>
      </c>
      <c r="C22" s="2">
        <v>13.5</v>
      </c>
      <c r="D22" s="2">
        <v>19</v>
      </c>
      <c r="E22" s="2"/>
      <c r="F22" s="2">
        <f t="shared" si="0"/>
        <v>32.5</v>
      </c>
      <c r="G22" s="2">
        <v>14</v>
      </c>
      <c r="H22" s="2">
        <f t="shared" si="1"/>
        <v>21</v>
      </c>
      <c r="I22" s="2">
        <v>20</v>
      </c>
      <c r="J22" s="2"/>
      <c r="K22" s="2">
        <v>3</v>
      </c>
      <c r="M22" s="2"/>
    </row>
    <row r="23" spans="1:13" x14ac:dyDescent="0.3">
      <c r="A23" s="2">
        <v>21</v>
      </c>
      <c r="B23" s="2">
        <v>230639</v>
      </c>
      <c r="C23" s="2">
        <v>11</v>
      </c>
      <c r="D23" s="2">
        <v>17</v>
      </c>
      <c r="E23" s="2">
        <v>1</v>
      </c>
      <c r="F23" s="2">
        <f t="shared" si="0"/>
        <v>29</v>
      </c>
      <c r="G23" s="2">
        <v>5</v>
      </c>
      <c r="H23" s="2">
        <f t="shared" si="1"/>
        <v>7.5</v>
      </c>
      <c r="I23" s="2">
        <v>16</v>
      </c>
      <c r="J23" s="2"/>
      <c r="K23" s="2">
        <v>3</v>
      </c>
      <c r="M23" s="2"/>
    </row>
    <row r="24" spans="1:13" hidden="1" x14ac:dyDescent="0.3">
      <c r="A24" s="2">
        <v>22</v>
      </c>
      <c r="B24" s="2">
        <v>230469</v>
      </c>
      <c r="C24" s="2"/>
      <c r="D24" s="2"/>
      <c r="E24" s="2"/>
      <c r="F24" s="2"/>
      <c r="G24" s="2"/>
      <c r="H24" s="2">
        <f t="shared" si="1"/>
        <v>0</v>
      </c>
      <c r="I24" s="2"/>
      <c r="J24" s="2">
        <f t="shared" si="2"/>
        <v>0</v>
      </c>
      <c r="K24" s="2"/>
      <c r="M24" s="2"/>
    </row>
    <row r="25" spans="1:13" hidden="1" x14ac:dyDescent="0.3">
      <c r="A25" s="2">
        <v>23</v>
      </c>
      <c r="B25" s="2">
        <v>230632</v>
      </c>
      <c r="C25" s="2"/>
      <c r="D25" s="2"/>
      <c r="E25" s="2"/>
      <c r="F25" s="2"/>
      <c r="G25" s="2"/>
      <c r="H25" s="2">
        <f t="shared" si="1"/>
        <v>0</v>
      </c>
      <c r="I25" s="2"/>
      <c r="J25" s="2">
        <f t="shared" si="2"/>
        <v>0</v>
      </c>
      <c r="K25" s="2"/>
      <c r="M25" s="2"/>
    </row>
    <row r="26" spans="1:13" x14ac:dyDescent="0.3">
      <c r="A26" s="2">
        <v>24</v>
      </c>
      <c r="B26" s="2">
        <v>230626</v>
      </c>
      <c r="C26" s="2">
        <v>11</v>
      </c>
      <c r="D26" s="2">
        <v>12</v>
      </c>
      <c r="E26" s="2">
        <v>1</v>
      </c>
      <c r="F26" s="2">
        <f t="shared" si="0"/>
        <v>24</v>
      </c>
      <c r="G26" s="2">
        <v>10</v>
      </c>
      <c r="H26" s="2">
        <f t="shared" si="1"/>
        <v>15</v>
      </c>
      <c r="I26" s="2">
        <v>10</v>
      </c>
      <c r="J26" s="2"/>
      <c r="K26" s="2">
        <v>2</v>
      </c>
      <c r="M26" s="2"/>
    </row>
    <row r="27" spans="1:13" x14ac:dyDescent="0.3">
      <c r="A27" s="2">
        <v>25</v>
      </c>
      <c r="B27" s="2">
        <v>230460</v>
      </c>
      <c r="C27" s="2">
        <v>19</v>
      </c>
      <c r="D27" s="2">
        <v>22</v>
      </c>
      <c r="E27" s="2">
        <v>4</v>
      </c>
      <c r="F27" s="2">
        <f t="shared" si="0"/>
        <v>45</v>
      </c>
      <c r="G27" s="2" t="s">
        <v>14</v>
      </c>
      <c r="H27" s="2"/>
      <c r="I27" s="2"/>
      <c r="J27" s="2"/>
      <c r="K27" s="2">
        <v>4.5</v>
      </c>
      <c r="M27" s="2"/>
    </row>
    <row r="28" spans="1:13" x14ac:dyDescent="0.3">
      <c r="A28" s="2">
        <v>26</v>
      </c>
      <c r="B28" s="2">
        <v>230347</v>
      </c>
      <c r="C28" s="2">
        <v>19</v>
      </c>
      <c r="D28" s="2">
        <v>10</v>
      </c>
      <c r="E28" s="2">
        <v>1</v>
      </c>
      <c r="F28" s="2">
        <f t="shared" si="0"/>
        <v>30</v>
      </c>
      <c r="G28" s="2">
        <v>21</v>
      </c>
      <c r="H28" s="2">
        <f t="shared" si="1"/>
        <v>31.5</v>
      </c>
      <c r="I28" s="2"/>
      <c r="J28" s="2">
        <f t="shared" si="2"/>
        <v>61.5</v>
      </c>
      <c r="K28" s="2">
        <v>3.5</v>
      </c>
      <c r="M28" s="2"/>
    </row>
    <row r="29" spans="1:13" x14ac:dyDescent="0.3">
      <c r="A29" s="2">
        <v>27</v>
      </c>
      <c r="B29" s="2">
        <v>230922</v>
      </c>
      <c r="C29" s="2">
        <v>14</v>
      </c>
      <c r="D29" s="2">
        <v>19</v>
      </c>
      <c r="E29" s="2"/>
      <c r="F29" s="2">
        <f t="shared" si="0"/>
        <v>33</v>
      </c>
      <c r="G29" s="2">
        <v>11</v>
      </c>
      <c r="H29" s="2">
        <f t="shared" si="1"/>
        <v>16.5</v>
      </c>
      <c r="I29" s="2">
        <v>24</v>
      </c>
      <c r="J29" s="2"/>
      <c r="K29" s="2">
        <v>3</v>
      </c>
      <c r="M29" s="2"/>
    </row>
    <row r="31" spans="1:13" x14ac:dyDescent="0.3">
      <c r="J31" s="2" t="s">
        <v>19</v>
      </c>
      <c r="K31" s="2" t="s">
        <v>20</v>
      </c>
    </row>
    <row r="32" spans="1:13" x14ac:dyDescent="0.3">
      <c r="J32" s="2" t="s">
        <v>21</v>
      </c>
      <c r="K32" s="2">
        <v>3</v>
      </c>
    </row>
    <row r="33" spans="10:11" x14ac:dyDescent="0.3">
      <c r="J33" s="2" t="s">
        <v>22</v>
      </c>
      <c r="K33" s="2">
        <v>3.5</v>
      </c>
    </row>
    <row r="34" spans="10:11" x14ac:dyDescent="0.3">
      <c r="J34" s="2" t="s">
        <v>23</v>
      </c>
      <c r="K34" s="2">
        <v>4</v>
      </c>
    </row>
    <row r="35" spans="10:11" x14ac:dyDescent="0.3">
      <c r="J35" s="2" t="s">
        <v>24</v>
      </c>
      <c r="K35" s="2">
        <v>4.5</v>
      </c>
    </row>
    <row r="36" spans="10:11" x14ac:dyDescent="0.3">
      <c r="J36" s="2" t="s">
        <v>25</v>
      </c>
      <c r="K36" s="2">
        <v>5</v>
      </c>
    </row>
  </sheetData>
  <conditionalFormatting sqref="F3 F5:F29">
    <cfRule type="cellIs" dxfId="2" priority="3" operator="lessThan">
      <formula>20</formula>
    </cfRule>
  </conditionalFormatting>
  <conditionalFormatting sqref="G3 G22:G29 G5:G12 G14:G19">
    <cfRule type="cellIs" dxfId="1" priority="2" operator="lessThan">
      <formula>19</formula>
    </cfRule>
  </conditionalFormatting>
  <conditionalFormatting sqref="K3:K29">
    <cfRule type="cellIs" dxfId="0" priority="1" operator="equal">
      <formula>2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ZZZPS1-1111</vt:lpstr>
      <vt:lpstr>ZZZPS1-1112</vt:lpstr>
      <vt:lpstr>ZZZPS1-1113</vt:lpstr>
      <vt:lpstr>ZZZPS1-1114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Telega</dc:creator>
  <cp:lastModifiedBy>Ivan Telega</cp:lastModifiedBy>
  <cp:lastPrinted>2023-10-16T07:16:49Z</cp:lastPrinted>
  <dcterms:created xsi:type="dcterms:W3CDTF">2023-10-02T06:40:30Z</dcterms:created>
  <dcterms:modified xsi:type="dcterms:W3CDTF">2024-02-26T12:53:57Z</dcterms:modified>
</cp:coreProperties>
</file>